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antervek\MSc\levelező\"/>
    </mc:Choice>
  </mc:AlternateContent>
  <bookViews>
    <workbookView xWindow="0" yWindow="0" windowWidth="28800" windowHeight="12330"/>
  </bookViews>
  <sheets>
    <sheet name="Épületgépészeti_spec_levelező" sheetId="37" r:id="rId1"/>
    <sheet name="Épületenergetikai_spec_levelező" sheetId="38" r:id="rId2"/>
    <sheet name="Épületüzemeltetési_spec_levelez" sheetId="39" r:id="rId3"/>
  </sheets>
  <definedNames>
    <definedName name="_xlnm.Print_Area" localSheetId="1">Épületenergetikai_spec_levelező!$A$1:$Y$101</definedName>
    <definedName name="_xlnm.Print_Area" localSheetId="0">Épületgépészeti_spec_levelező!$A$1:$Y$101</definedName>
    <definedName name="_xlnm.Print_Area" localSheetId="2">Épületüzemeltetési_spec_levelez!$A$1:$Z$101</definedName>
  </definedNames>
  <calcPr calcId="162913"/>
</workbook>
</file>

<file path=xl/calcChain.xml><?xml version="1.0" encoding="utf-8"?>
<calcChain xmlns="http://schemas.openxmlformats.org/spreadsheetml/2006/main">
  <c r="J42" i="38" l="1"/>
  <c r="E43" i="37"/>
  <c r="J43" i="37"/>
  <c r="T43" i="37" l="1"/>
  <c r="O43" i="37"/>
  <c r="T42" i="37"/>
  <c r="O42" i="37"/>
  <c r="J42" i="37"/>
  <c r="E42" i="37"/>
  <c r="T41" i="37"/>
  <c r="O41" i="37"/>
  <c r="J41" i="37"/>
  <c r="E41" i="37"/>
  <c r="T40" i="37"/>
  <c r="O40" i="37"/>
  <c r="J40" i="37"/>
  <c r="E40" i="37"/>
  <c r="T39" i="38"/>
  <c r="O39" i="38"/>
  <c r="E42" i="38"/>
  <c r="O42" i="38"/>
  <c r="T42" i="38"/>
  <c r="J41" i="38"/>
  <c r="O41" i="38"/>
  <c r="T41" i="38"/>
  <c r="J40" i="38"/>
  <c r="O40" i="38"/>
  <c r="T40" i="38"/>
  <c r="E41" i="38"/>
  <c r="E40" i="38"/>
  <c r="J39" i="38"/>
  <c r="E39" i="38"/>
  <c r="K41" i="39"/>
  <c r="P41" i="39"/>
  <c r="U41" i="39"/>
  <c r="U40" i="39"/>
  <c r="P40" i="39"/>
  <c r="P42" i="39"/>
  <c r="U42" i="39"/>
  <c r="K42" i="39"/>
  <c r="F42" i="39"/>
  <c r="U39" i="39"/>
  <c r="K39" i="39"/>
  <c r="P39" i="39"/>
  <c r="K40" i="39"/>
  <c r="F41" i="39"/>
  <c r="F40" i="39"/>
  <c r="F39" i="39"/>
  <c r="A9" i="39"/>
  <c r="A9" i="38"/>
  <c r="Y40" i="38" l="1"/>
  <c r="Y40" i="37"/>
  <c r="Y43" i="37"/>
  <c r="Y41" i="37"/>
  <c r="Y42" i="37"/>
  <c r="Y41" i="38"/>
  <c r="Y42" i="38"/>
  <c r="Z42" i="39"/>
  <c r="Z41" i="39"/>
  <c r="Z40" i="39"/>
  <c r="Z39" i="39"/>
  <c r="Y39" i="38"/>
  <c r="A9" i="37"/>
</calcChain>
</file>

<file path=xl/sharedStrings.xml><?xml version="1.0" encoding="utf-8"?>
<sst xmlns="http://schemas.openxmlformats.org/spreadsheetml/2006/main" count="534" uniqueCount="152">
  <si>
    <t>Debreceni Egyetem</t>
  </si>
  <si>
    <t>Mintatanterv</t>
  </si>
  <si>
    <t>Sorsz</t>
  </si>
  <si>
    <t>A tantárgy</t>
  </si>
  <si>
    <t>I. évfolyam</t>
  </si>
  <si>
    <t>II. évfolyam</t>
  </si>
  <si>
    <t>megnevezése</t>
  </si>
  <si>
    <t>kódja</t>
  </si>
  <si>
    <t>1. fv.</t>
  </si>
  <si>
    <t>2. fv.</t>
  </si>
  <si>
    <t>3. fv.</t>
  </si>
  <si>
    <t>4. fv.</t>
  </si>
  <si>
    <t>k</t>
  </si>
  <si>
    <t>Alkalmazott statisztika</t>
  </si>
  <si>
    <t>Belső környezet minősége</t>
  </si>
  <si>
    <t>Diplomatervezés</t>
  </si>
  <si>
    <t>Kritérium tantárgyak</t>
  </si>
  <si>
    <t>Testnevelés</t>
  </si>
  <si>
    <t>Szakmai gyakorlat</t>
  </si>
  <si>
    <t>Nyelvi képzés</t>
  </si>
  <si>
    <t xml:space="preserve">Záróvizsga tárgyak: </t>
  </si>
  <si>
    <t>Idegen nyelv   igény felmérését követően véglegesítjük</t>
  </si>
  <si>
    <t>é=évközi jegy</t>
  </si>
  <si>
    <t>k=kollokvium</t>
  </si>
  <si>
    <t>2/2/0=előadás/gyakorlat/labor v. kiscsoportos foglalkozás</t>
  </si>
  <si>
    <t>é</t>
  </si>
  <si>
    <t>Fűtéstechnika III.</t>
  </si>
  <si>
    <t>Műszaki  Kar</t>
  </si>
  <si>
    <t xml:space="preserve">Összes kredit </t>
  </si>
  <si>
    <t>2013 szeptemberétől a szabadon választható tantárgyak között szerepelnek az alábbi tantárgyak:                                                                                             1. Building Physics (5 kredit)
2. Simulation and numerical methods (5 kredit)
3. High Level Technical Drawing (5 kredit)</t>
  </si>
  <si>
    <t>Településüzemeltetés</t>
  </si>
  <si>
    <t>Épületgépészeti rendszerek üzemeltetése I.</t>
  </si>
  <si>
    <t>Épületgépészeti rendszerek üzemeltetése II.</t>
  </si>
  <si>
    <t xml:space="preserve">Diplomatervezés </t>
  </si>
  <si>
    <t xml:space="preserve">Differenciált szakmai ismeretek  </t>
  </si>
  <si>
    <t>Megújuló energiaforrásokat hasznosító rendszerek I</t>
  </si>
  <si>
    <t>Épületgépészeti rendszertechnika I</t>
  </si>
  <si>
    <t>Épületgépészeti rendszertechnika II</t>
  </si>
  <si>
    <t>Épületek energetikai auditálása</t>
  </si>
  <si>
    <t>Megújuló energiaforrásokat hasznosító rendszerek II</t>
  </si>
  <si>
    <t xml:space="preserve">Összes óraszám </t>
  </si>
  <si>
    <t xml:space="preserve">Összes kollokvium </t>
  </si>
  <si>
    <t xml:space="preserve">Összes félévközi jegy </t>
  </si>
  <si>
    <t>Vízellátás, csatornázás III.</t>
  </si>
  <si>
    <t>2013 szeptemberétől a szabadon választható tantárgyak között szerepelnek az alábbi tantárgyak:                                                                                                            1. Building Physics (5 kredit)
2. Simulation and numerical methods (5 kredit)
3. High Level Technical Drawing (5 kredit)</t>
  </si>
  <si>
    <t xml:space="preserve">Épületgépészeti rendszertechnika </t>
  </si>
  <si>
    <t>Mérés, jelfeldolgozás, elektronika</t>
  </si>
  <si>
    <t xml:space="preserve">Szabadon választható tárgyak </t>
  </si>
  <si>
    <t xml:space="preserve">Szakmai törzsanyag </t>
  </si>
  <si>
    <t>Gazdasági és humán ismeretek</t>
  </si>
  <si>
    <t>Természettudományos alapismeretek</t>
  </si>
  <si>
    <t>Anyagok hőfizikája</t>
  </si>
  <si>
    <t>Hűtéstechnika II</t>
  </si>
  <si>
    <t xml:space="preserve">Lég-,klímatechnika III. </t>
  </si>
  <si>
    <t xml:space="preserve">Épülettechnikai rendszerek és rendszerelemek </t>
  </si>
  <si>
    <t>Épületgépészeti rendszerek diagnosztikája</t>
  </si>
  <si>
    <t>Épületgépészeti mérések és tervezés II</t>
  </si>
  <si>
    <t xml:space="preserve"> Hulladékgazdálkodás</t>
  </si>
  <si>
    <t>Hőszivattyúk</t>
  </si>
  <si>
    <t>Matematikai modellezés és optimalizálás</t>
  </si>
  <si>
    <t>Alkalmazott gazdasági és jogi ismeretek</t>
  </si>
  <si>
    <t>Kivitelezés szervezés</t>
  </si>
  <si>
    <t>Kockázat - minőség menedzsment</t>
  </si>
  <si>
    <t>Épületvillamossági berendezések</t>
  </si>
  <si>
    <t>Építmények diagnosztikája</t>
  </si>
  <si>
    <t>Építőanyagok, épületszerkezetek</t>
  </si>
  <si>
    <t>Alkalmazott hő- és áramlástan</t>
  </si>
  <si>
    <t>Záróvizsga tárgyak:</t>
  </si>
  <si>
    <t>Levelező tagozat</t>
  </si>
  <si>
    <t>MK6DIPTL30L117</t>
  </si>
  <si>
    <t>MK6DIPTL30L217</t>
  </si>
  <si>
    <t>MK6DIPTL30L317</t>
  </si>
  <si>
    <t>MK6MAMOA04LX17</t>
  </si>
  <si>
    <t>MK6ASTAA40LX17</t>
  </si>
  <si>
    <t>MK6AHOAL04LX17</t>
  </si>
  <si>
    <t>MK6AHOFL04LX17</t>
  </si>
  <si>
    <t>MK6MEJER04LX17</t>
  </si>
  <si>
    <t>MK6AGJIM04LX17</t>
  </si>
  <si>
    <t>MK6KIVSM04LX17</t>
  </si>
  <si>
    <t>MK6KOMMM04LX17</t>
  </si>
  <si>
    <t>MK6MEF1L04LX17</t>
  </si>
  <si>
    <t>MK6REN1L04LX17</t>
  </si>
  <si>
    <t>MK6EPAES04LX17</t>
  </si>
  <si>
    <t>MK6BEKML04LX17</t>
  </si>
  <si>
    <t>MK6ERU1L03LX17</t>
  </si>
  <si>
    <t>MK6FUT3L04L117</t>
  </si>
  <si>
    <t>MK6LKT3L04L117</t>
  </si>
  <si>
    <t>MK6VCS3L03L117</t>
  </si>
  <si>
    <t>MK6EMT2L03L117</t>
  </si>
  <si>
    <r>
      <t>MK6REN2L03L</t>
    </r>
    <r>
      <rPr>
        <sz val="12"/>
        <color theme="1"/>
        <rFont val="Times New Roman"/>
        <family val="1"/>
        <charset val="238"/>
      </rPr>
      <t>X17</t>
    </r>
  </si>
  <si>
    <t>MK6EPRDL04LX17</t>
  </si>
  <si>
    <t>MK6HTE2L03L117</t>
  </si>
  <si>
    <t>MK6ASTAA04LX17</t>
  </si>
  <si>
    <t>MK6AGJM04LX17</t>
  </si>
  <si>
    <t>MK6EPTRL04LX17</t>
  </si>
  <si>
    <t>MK6MEF2L03LX17</t>
  </si>
  <si>
    <t>MK6EPVBR04L217</t>
  </si>
  <si>
    <t>MK6EPEAL06L217</t>
  </si>
  <si>
    <t>MK6EPIDS03LX17</t>
  </si>
  <si>
    <t>MK6HOSZL03L217</t>
  </si>
  <si>
    <t>MK6ERU2L03L317</t>
  </si>
  <si>
    <t>MK6TELUL05L317</t>
  </si>
  <si>
    <t>MK6HUGKK04L317</t>
  </si>
  <si>
    <t>MK6REN2L03LX17</t>
  </si>
  <si>
    <t>Szabadon választható I</t>
  </si>
  <si>
    <t>Szabadon választható II</t>
  </si>
  <si>
    <t>Szabadon választható III</t>
  </si>
  <si>
    <t>Létesítménymérnöki MSc Épületgépészeti specializáció</t>
  </si>
  <si>
    <t>Létesítménymérnöki MSc Épületenergetikai specializáció</t>
  </si>
  <si>
    <t>Létesítménymérnöki MSc Épületüzemeltetetési specializáció</t>
  </si>
  <si>
    <t>Ismeretköre</t>
  </si>
  <si>
    <t>00</t>
  </si>
  <si>
    <t>61</t>
  </si>
  <si>
    <t xml:space="preserve">Lég-,klímatechnika </t>
  </si>
  <si>
    <t xml:space="preserve">Vízellátás, csatornázás </t>
  </si>
  <si>
    <t xml:space="preserve">Fűtéstechnika </t>
  </si>
  <si>
    <t xml:space="preserve">Épületenergetika </t>
  </si>
  <si>
    <t xml:space="preserve">Megújuló energiaforrásokat hasznosító rendszerek </t>
  </si>
  <si>
    <t>Épületenergetika II</t>
  </si>
  <si>
    <t>Épületenergetika  II</t>
  </si>
  <si>
    <t>77</t>
  </si>
  <si>
    <t>Ismeretkörök:</t>
  </si>
  <si>
    <t>kód</t>
  </si>
  <si>
    <t>ismeretkör felelős</t>
  </si>
  <si>
    <t>Hőtechnikai ismeretkör:</t>
  </si>
  <si>
    <t>Dr. LAKATOS ÁKOS</t>
  </si>
  <si>
    <t>Dr. CSÁKY IMRE</t>
  </si>
  <si>
    <t>Dr. KALMÁR FERENC</t>
  </si>
  <si>
    <t>Dr. KALMÁR TÜNDE</t>
  </si>
  <si>
    <t>Dr. VERBAI ZOLTÁN</t>
  </si>
  <si>
    <t>Épülettechnikai rendszerek tervezése I</t>
  </si>
  <si>
    <t xml:space="preserve"> Épületek energetikája I ismeretkör</t>
  </si>
  <si>
    <t xml:space="preserve"> Épülettechnikai rendszerek tervezése III </t>
  </si>
  <si>
    <t xml:space="preserve"> Üzemeltetés ismeretkör</t>
  </si>
  <si>
    <t xml:space="preserve"> Épülettechnikai rendszerek tervezése  II </t>
  </si>
  <si>
    <t xml:space="preserve">Belső környezet minősége és diagnosztikája </t>
  </si>
  <si>
    <t>Matematika</t>
  </si>
  <si>
    <t>Dr. Kocsis Imre</t>
  </si>
  <si>
    <t>Dr. Boros Norbert</t>
  </si>
  <si>
    <t xml:space="preserve"> Dr. T. Kiss Judit           </t>
  </si>
  <si>
    <t>Dr. Lámer Géza</t>
  </si>
  <si>
    <t>Dr. Szűcs Edit</t>
  </si>
  <si>
    <t>Dr. Husi Géza</t>
  </si>
  <si>
    <t>Dr. Szemes Péter Tamás</t>
  </si>
  <si>
    <t xml:space="preserve">Épületvillamosági berendezések </t>
  </si>
  <si>
    <t xml:space="preserve">Mérés jelfeldolgozás elektronika </t>
  </si>
  <si>
    <t>ismeretkör neve és tantárgyak</t>
  </si>
  <si>
    <t>MK6EEN2L06LX17</t>
  </si>
  <si>
    <t>Építőanyag ismeretek</t>
  </si>
  <si>
    <t>Dr. Nehme Kinga</t>
  </si>
  <si>
    <t xml:space="preserve">                                                                     2018. szeptembertől</t>
  </si>
  <si>
    <t>2018. szeptembertől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</si>
</sst>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Arial CE"/>
      <charset val="238"/>
    </font>
    <font>
      <sz val="7"/>
      <color theme="1"/>
      <name val="Arial CE"/>
      <charset val="238"/>
    </font>
    <font>
      <b/>
      <sz val="10"/>
      <color theme="1"/>
      <name val="Courier New CE"/>
      <family val="3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 CE"/>
      <charset val="238"/>
    </font>
    <font>
      <b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28">
    <xf numFmtId="0" fontId="0" fillId="0" borderId="0" xfId="0"/>
    <xf numFmtId="0" fontId="6" fillId="0" borderId="25" xfId="0" applyFont="1" applyBorder="1"/>
    <xf numFmtId="0" fontId="6" fillId="0" borderId="25" xfId="0" applyFont="1" applyFill="1" applyBorder="1"/>
    <xf numFmtId="0" fontId="6" fillId="0" borderId="14" xfId="0" applyFont="1" applyFill="1" applyBorder="1"/>
    <xf numFmtId="0" fontId="6" fillId="0" borderId="14" xfId="0" applyFont="1" applyBorder="1"/>
    <xf numFmtId="0" fontId="6" fillId="0" borderId="14" xfId="0" applyFont="1" applyFill="1" applyBorder="1" applyAlignment="1">
      <alignment horizontal="center"/>
    </xf>
    <xf numFmtId="0" fontId="6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4" xfId="0" applyFont="1" applyBorder="1"/>
    <xf numFmtId="0" fontId="6" fillId="0" borderId="44" xfId="0" applyFont="1" applyFill="1" applyBorder="1" applyAlignment="1">
      <alignment wrapText="1"/>
    </xf>
    <xf numFmtId="0" fontId="6" fillId="0" borderId="52" xfId="0" applyFont="1" applyFill="1" applyBorder="1" applyAlignment="1">
      <alignment wrapText="1"/>
    </xf>
    <xf numFmtId="0" fontId="6" fillId="0" borderId="23" xfId="0" applyFont="1" applyFill="1" applyBorder="1" applyAlignment="1">
      <alignment wrapText="1"/>
    </xf>
    <xf numFmtId="0" fontId="5" fillId="0" borderId="29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8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7" fillId="0" borderId="0" xfId="0" applyFont="1"/>
    <xf numFmtId="14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6" fillId="0" borderId="37" xfId="0" applyFont="1" applyFill="1" applyBorder="1" applyAlignment="1">
      <alignment horizontal="left"/>
    </xf>
    <xf numFmtId="0" fontId="5" fillId="0" borderId="37" xfId="0" applyFont="1" applyFill="1" applyBorder="1" applyAlignment="1">
      <alignment horizontal="left"/>
    </xf>
    <xf numFmtId="0" fontId="6" fillId="0" borderId="37" xfId="0" applyFont="1" applyFill="1" applyBorder="1"/>
    <xf numFmtId="0" fontId="5" fillId="0" borderId="37" xfId="0" applyFont="1" applyFill="1" applyBorder="1"/>
    <xf numFmtId="0" fontId="5" fillId="0" borderId="3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/>
    </xf>
    <xf numFmtId="0" fontId="7" fillId="0" borderId="0" xfId="0" applyFont="1" applyBorder="1"/>
    <xf numFmtId="0" fontId="5" fillId="0" borderId="49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 vertical="top"/>
      <protection locked="0"/>
    </xf>
    <xf numFmtId="0" fontId="6" fillId="0" borderId="5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7" fillId="0" borderId="20" xfId="0" applyFont="1" applyBorder="1"/>
    <xf numFmtId="0" fontId="6" fillId="0" borderId="52" xfId="0" applyFont="1" applyFill="1" applyBorder="1" applyAlignment="1"/>
    <xf numFmtId="0" fontId="6" fillId="0" borderId="11" xfId="0" applyFont="1" applyFill="1" applyBorder="1" applyAlignment="1"/>
    <xf numFmtId="0" fontId="6" fillId="0" borderId="20" xfId="0" applyFont="1" applyFill="1" applyBorder="1" applyAlignment="1"/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 applyProtection="1">
      <alignment horizontal="right" vertical="top"/>
      <protection locked="0"/>
    </xf>
    <xf numFmtId="0" fontId="7" fillId="0" borderId="25" xfId="0" applyFont="1" applyBorder="1"/>
    <xf numFmtId="0" fontId="6" fillId="0" borderId="19" xfId="0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0" fontId="6" fillId="0" borderId="33" xfId="0" applyFont="1" applyFill="1" applyBorder="1" applyAlignment="1" applyProtection="1">
      <alignment horizontal="right" vertical="top"/>
      <protection locked="0"/>
    </xf>
    <xf numFmtId="0" fontId="6" fillId="0" borderId="51" xfId="0" applyFont="1" applyFill="1" applyBorder="1" applyAlignment="1">
      <alignment wrapText="1"/>
    </xf>
    <xf numFmtId="0" fontId="6" fillId="0" borderId="18" xfId="0" applyFont="1" applyFill="1" applyBorder="1"/>
    <xf numFmtId="0" fontId="6" fillId="0" borderId="6" xfId="0" applyFont="1" applyFill="1" applyBorder="1" applyAlignment="1" applyProtection="1">
      <alignment horizontal="right" vertical="top"/>
      <protection locked="0"/>
    </xf>
    <xf numFmtId="0" fontId="6" fillId="0" borderId="50" xfId="0" applyFont="1" applyFill="1" applyBorder="1" applyAlignment="1">
      <alignment wrapText="1"/>
    </xf>
    <xf numFmtId="0" fontId="7" fillId="0" borderId="58" xfId="0" applyFont="1" applyBorder="1"/>
    <xf numFmtId="0" fontId="6" fillId="0" borderId="2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26" xfId="0" applyFont="1" applyFill="1" applyBorder="1"/>
    <xf numFmtId="0" fontId="6" fillId="0" borderId="53" xfId="0" applyFont="1" applyFill="1" applyBorder="1" applyAlignment="1">
      <alignment horizontal="center"/>
    </xf>
    <xf numFmtId="0" fontId="6" fillId="0" borderId="58" xfId="0" applyFont="1" applyFill="1" applyBorder="1"/>
    <xf numFmtId="0" fontId="6" fillId="0" borderId="58" xfId="0" applyFont="1" applyFill="1" applyBorder="1" applyAlignment="1">
      <alignment horizontal="center"/>
    </xf>
    <xf numFmtId="0" fontId="5" fillId="0" borderId="50" xfId="0" applyFont="1" applyFill="1" applyBorder="1" applyAlignment="1" applyProtection="1">
      <alignment horizontal="left"/>
      <protection locked="0"/>
    </xf>
    <xf numFmtId="0" fontId="5" fillId="0" borderId="37" xfId="0" applyFont="1" applyFill="1" applyBorder="1" applyAlignment="1">
      <alignment wrapText="1"/>
    </xf>
    <xf numFmtId="0" fontId="5" fillId="0" borderId="37" xfId="0" applyFont="1" applyFill="1" applyBorder="1" applyAlignment="1"/>
    <xf numFmtId="0" fontId="6" fillId="0" borderId="7" xfId="0" applyFont="1" applyFill="1" applyBorder="1" applyAlignment="1">
      <alignment horizontal="center"/>
    </xf>
    <xf numFmtId="0" fontId="6" fillId="0" borderId="16" xfId="0" applyFont="1" applyFill="1" applyBorder="1" applyAlignment="1" applyProtection="1">
      <alignment horizontal="right" vertical="top"/>
      <protection locked="0"/>
    </xf>
    <xf numFmtId="0" fontId="6" fillId="0" borderId="52" xfId="0" applyFont="1" applyFill="1" applyBorder="1"/>
    <xf numFmtId="0" fontId="6" fillId="0" borderId="11" xfId="0" applyFont="1" applyFill="1" applyBorder="1"/>
    <xf numFmtId="0" fontId="6" fillId="0" borderId="23" xfId="0" applyFont="1" applyFill="1" applyBorder="1"/>
    <xf numFmtId="0" fontId="6" fillId="0" borderId="20" xfId="0" applyFont="1" applyFill="1" applyBorder="1"/>
    <xf numFmtId="49" fontId="6" fillId="0" borderId="0" xfId="0" applyNumberFormat="1" applyFont="1" applyFill="1" applyBorder="1" applyAlignment="1">
      <alignment horizontal="left"/>
    </xf>
    <xf numFmtId="0" fontId="6" fillId="0" borderId="57" xfId="0" applyFont="1" applyFill="1" applyBorder="1" applyAlignment="1" applyProtection="1">
      <alignment horizontal="right" vertical="top"/>
      <protection locked="0"/>
    </xf>
    <xf numFmtId="0" fontId="6" fillId="0" borderId="9" xfId="0" applyFont="1" applyFill="1" applyBorder="1"/>
    <xf numFmtId="0" fontId="6" fillId="0" borderId="19" xfId="0" applyFont="1" applyFill="1" applyBorder="1"/>
    <xf numFmtId="0" fontId="6" fillId="0" borderId="13" xfId="0" applyFont="1" applyFill="1" applyBorder="1" applyAlignment="1" applyProtection="1">
      <alignment horizontal="right" vertical="top"/>
      <protection locked="0"/>
    </xf>
    <xf numFmtId="0" fontId="6" fillId="0" borderId="53" xfId="0" applyFont="1" applyFill="1" applyBorder="1" applyAlignment="1">
      <alignment wrapText="1"/>
    </xf>
    <xf numFmtId="0" fontId="6" fillId="0" borderId="50" xfId="0" applyFont="1" applyFill="1" applyBorder="1" applyAlignment="1">
      <alignment horizontal="center"/>
    </xf>
    <xf numFmtId="0" fontId="5" fillId="0" borderId="43" xfId="0" applyFont="1" applyFill="1" applyBorder="1" applyAlignment="1">
      <alignment wrapText="1"/>
    </xf>
    <xf numFmtId="0" fontId="6" fillId="0" borderId="17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wrapText="1"/>
    </xf>
    <xf numFmtId="0" fontId="6" fillId="0" borderId="65" xfId="0" applyFont="1" applyFill="1" applyBorder="1" applyAlignment="1"/>
    <xf numFmtId="0" fontId="5" fillId="0" borderId="55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wrapText="1"/>
    </xf>
    <xf numFmtId="0" fontId="7" fillId="0" borderId="7" xfId="0" applyFont="1" applyBorder="1"/>
    <xf numFmtId="0" fontId="6" fillId="2" borderId="17" xfId="0" applyFont="1" applyFill="1" applyBorder="1"/>
    <xf numFmtId="0" fontId="6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25" xfId="0" applyFont="1" applyFill="1" applyBorder="1"/>
    <xf numFmtId="0" fontId="6" fillId="2" borderId="2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0" xfId="0" applyFont="1" applyFill="1"/>
    <xf numFmtId="0" fontId="6" fillId="0" borderId="37" xfId="0" applyFont="1" applyFill="1" applyBorder="1" applyAlignment="1">
      <alignment vertical="center" wrapText="1"/>
    </xf>
    <xf numFmtId="0" fontId="7" fillId="0" borderId="53" xfId="0" applyFont="1" applyBorder="1"/>
    <xf numFmtId="0" fontId="7" fillId="0" borderId="15" xfId="0" applyFont="1" applyBorder="1"/>
    <xf numFmtId="164" fontId="6" fillId="0" borderId="0" xfId="0" applyNumberFormat="1" applyFont="1" applyFill="1" applyBorder="1" applyAlignment="1">
      <alignment horizontal="center"/>
    </xf>
    <xf numFmtId="0" fontId="6" fillId="0" borderId="38" xfId="0" applyFont="1" applyFill="1" applyBorder="1" applyAlignment="1" applyProtection="1">
      <alignment horizontal="right" vertical="top"/>
      <protection locked="0"/>
    </xf>
    <xf numFmtId="0" fontId="6" fillId="0" borderId="3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7" fillId="0" borderId="40" xfId="0" applyFont="1" applyBorder="1"/>
    <xf numFmtId="0" fontId="6" fillId="0" borderId="66" xfId="0" applyFont="1" applyFill="1" applyBorder="1" applyAlignment="1">
      <alignment horizontal="center"/>
    </xf>
    <xf numFmtId="0" fontId="6" fillId="0" borderId="39" xfId="0" applyFont="1" applyFill="1" applyBorder="1" applyAlignment="1">
      <alignment wrapText="1"/>
    </xf>
    <xf numFmtId="0" fontId="6" fillId="0" borderId="8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48" xfId="0" applyFont="1" applyFill="1" applyBorder="1"/>
    <xf numFmtId="0" fontId="6" fillId="0" borderId="0" xfId="0" applyFont="1" applyFill="1" applyBorder="1" applyAlignment="1">
      <alignment wrapText="1"/>
    </xf>
    <xf numFmtId="0" fontId="6" fillId="0" borderId="46" xfId="0" applyFont="1" applyFill="1" applyBorder="1" applyAlignment="1" applyProtection="1">
      <alignment horizontal="right" vertical="top"/>
      <protection locked="0"/>
    </xf>
    <xf numFmtId="0" fontId="6" fillId="0" borderId="47" xfId="0" applyFont="1" applyFill="1" applyBorder="1" applyAlignment="1"/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/>
    <xf numFmtId="0" fontId="5" fillId="0" borderId="3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5" fillId="0" borderId="59" xfId="0" applyFont="1" applyFill="1" applyBorder="1" applyAlignment="1"/>
    <xf numFmtId="0" fontId="5" fillId="0" borderId="28" xfId="0" applyFont="1" applyFill="1" applyBorder="1" applyAlignment="1"/>
    <xf numFmtId="0" fontId="5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5" fillId="0" borderId="5" xfId="0" applyFont="1" applyFill="1" applyBorder="1" applyAlignment="1"/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0" fontId="5" fillId="0" borderId="46" xfId="0" applyFont="1" applyFill="1" applyBorder="1" applyAlignment="1" applyProtection="1">
      <alignment horizontal="left"/>
      <protection locked="0"/>
    </xf>
    <xf numFmtId="0" fontId="5" fillId="0" borderId="23" xfId="0" applyFont="1" applyFill="1" applyBorder="1"/>
    <xf numFmtId="0" fontId="6" fillId="0" borderId="22" xfId="0" applyFont="1" applyFill="1" applyBorder="1"/>
    <xf numFmtId="0" fontId="6" fillId="0" borderId="12" xfId="0" applyFont="1" applyFill="1" applyBorder="1"/>
    <xf numFmtId="0" fontId="6" fillId="0" borderId="38" xfId="0" applyFont="1" applyFill="1" applyBorder="1" applyAlignment="1">
      <alignment horizontal="left"/>
    </xf>
    <xf numFmtId="0" fontId="5" fillId="0" borderId="44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44" xfId="0" applyFont="1" applyFill="1" applyBorder="1"/>
    <xf numFmtId="0" fontId="6" fillId="0" borderId="5" xfId="0" applyFont="1" applyFill="1" applyBorder="1"/>
    <xf numFmtId="0" fontId="6" fillId="0" borderId="6" xfId="0" applyFont="1" applyFill="1" applyBorder="1" applyAlignment="1">
      <alignment horizontal="left"/>
    </xf>
    <xf numFmtId="0" fontId="6" fillId="0" borderId="37" xfId="0" applyFont="1" applyFill="1" applyBorder="1" applyAlignment="1">
      <alignment horizontal="center"/>
    </xf>
    <xf numFmtId="164" fontId="5" fillId="0" borderId="37" xfId="0" applyNumberFormat="1" applyFont="1" applyFill="1" applyBorder="1" applyAlignment="1">
      <alignment horizontal="center"/>
    </xf>
    <xf numFmtId="0" fontId="6" fillId="0" borderId="39" xfId="0" applyFont="1" applyFill="1" applyBorder="1"/>
    <xf numFmtId="0" fontId="5" fillId="0" borderId="47" xfId="0" applyFont="1" applyFill="1" applyBorder="1"/>
    <xf numFmtId="0" fontId="6" fillId="0" borderId="40" xfId="0" applyFont="1" applyFill="1" applyBorder="1"/>
    <xf numFmtId="0" fontId="6" fillId="0" borderId="8" xfId="0" applyFont="1" applyFill="1" applyBorder="1"/>
    <xf numFmtId="0" fontId="6" fillId="0" borderId="47" xfId="0" applyFont="1" applyFill="1" applyBorder="1"/>
    <xf numFmtId="0" fontId="6" fillId="0" borderId="66" xfId="0" applyFont="1" applyFill="1" applyBorder="1"/>
    <xf numFmtId="0" fontId="7" fillId="0" borderId="0" xfId="0" applyFont="1" applyFill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 vertical="top"/>
    </xf>
    <xf numFmtId="0" fontId="7" fillId="0" borderId="48" xfId="0" applyFont="1" applyBorder="1"/>
    <xf numFmtId="0" fontId="6" fillId="0" borderId="5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56" xfId="0" applyFont="1" applyBorder="1"/>
    <xf numFmtId="0" fontId="7" fillId="0" borderId="26" xfId="0" applyFont="1" applyBorder="1"/>
    <xf numFmtId="0" fontId="5" fillId="0" borderId="62" xfId="0" applyFont="1" applyFill="1" applyBorder="1" applyAlignment="1">
      <alignment wrapText="1"/>
    </xf>
    <xf numFmtId="0" fontId="6" fillId="0" borderId="9" xfId="0" applyFont="1" applyBorder="1"/>
    <xf numFmtId="0" fontId="6" fillId="0" borderId="34" xfId="0" applyFont="1" applyFill="1" applyBorder="1" applyAlignment="1"/>
    <xf numFmtId="0" fontId="6" fillId="2" borderId="9" xfId="0" applyFont="1" applyFill="1" applyBorder="1"/>
    <xf numFmtId="0" fontId="6" fillId="2" borderId="14" xfId="0" applyFont="1" applyFill="1" applyBorder="1"/>
    <xf numFmtId="0" fontId="7" fillId="0" borderId="41" xfId="0" applyFont="1" applyBorder="1"/>
    <xf numFmtId="0" fontId="6" fillId="0" borderId="61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48" xfId="0" applyFont="1" applyFill="1" applyBorder="1" applyAlignment="1" applyProtection="1">
      <alignment horizontal="right" vertical="top"/>
      <protection locked="0"/>
    </xf>
    <xf numFmtId="0" fontId="6" fillId="0" borderId="42" xfId="0" applyFont="1" applyFill="1" applyBorder="1" applyAlignment="1"/>
    <xf numFmtId="0" fontId="5" fillId="0" borderId="10" xfId="0" applyFont="1" applyFill="1" applyBorder="1" applyAlignment="1">
      <alignment horizontal="center"/>
    </xf>
    <xf numFmtId="0" fontId="6" fillId="0" borderId="19" xfId="0" applyFont="1" applyFill="1" applyBorder="1" applyAlignment="1">
      <alignment wrapText="1"/>
    </xf>
    <xf numFmtId="0" fontId="5" fillId="0" borderId="14" xfId="0" applyFont="1" applyFill="1" applyBorder="1" applyAlignment="1">
      <alignment horizontal="center"/>
    </xf>
    <xf numFmtId="0" fontId="6" fillId="0" borderId="7" xfId="0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 applyBorder="1"/>
    <xf numFmtId="0" fontId="11" fillId="0" borderId="0" xfId="0" applyFont="1" applyFill="1"/>
    <xf numFmtId="0" fontId="6" fillId="0" borderId="0" xfId="0" applyFont="1" applyFill="1" applyAlignment="1"/>
    <xf numFmtId="0" fontId="5" fillId="0" borderId="48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 vertical="top"/>
    </xf>
    <xf numFmtId="0" fontId="6" fillId="0" borderId="56" xfId="0" applyFont="1" applyFill="1" applyBorder="1"/>
    <xf numFmtId="0" fontId="6" fillId="0" borderId="50" xfId="0" applyFont="1" applyFill="1" applyBorder="1" applyAlignment="1">
      <alignment vertical="center" wrapText="1"/>
    </xf>
    <xf numFmtId="0" fontId="6" fillId="0" borderId="44" xfId="0" applyFont="1" applyFill="1" applyBorder="1" applyAlignment="1">
      <alignment horizontal="center"/>
    </xf>
    <xf numFmtId="0" fontId="7" fillId="0" borderId="61" xfId="0" applyFont="1" applyBorder="1"/>
    <xf numFmtId="0" fontId="6" fillId="0" borderId="45" xfId="0" applyFont="1" applyFill="1" applyBorder="1"/>
    <xf numFmtId="0" fontId="6" fillId="0" borderId="61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5" fillId="0" borderId="36" xfId="0" applyFont="1" applyFill="1" applyBorder="1" applyAlignment="1"/>
    <xf numFmtId="0" fontId="5" fillId="0" borderId="25" xfId="0" applyFont="1" applyFill="1" applyBorder="1" applyAlignment="1"/>
    <xf numFmtId="0" fontId="6" fillId="0" borderId="49" xfId="0" applyFont="1" applyFill="1" applyBorder="1" applyAlignment="1"/>
    <xf numFmtId="0" fontId="6" fillId="0" borderId="21" xfId="0" applyFont="1" applyFill="1" applyBorder="1" applyAlignment="1">
      <alignment horizontal="center"/>
    </xf>
    <xf numFmtId="0" fontId="6" fillId="0" borderId="56" xfId="0" applyFont="1" applyFill="1" applyBorder="1" applyAlignment="1"/>
    <xf numFmtId="0" fontId="6" fillId="0" borderId="22" xfId="0" applyFont="1" applyFill="1" applyBorder="1" applyAlignment="1"/>
    <xf numFmtId="0" fontId="6" fillId="0" borderId="23" xfId="0" applyFont="1" applyFill="1" applyBorder="1" applyAlignment="1"/>
    <xf numFmtId="0" fontId="6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6" fillId="0" borderId="50" xfId="0" applyFont="1" applyFill="1" applyBorder="1" applyAlignment="1"/>
    <xf numFmtId="0" fontId="6" fillId="0" borderId="9" xfId="0" applyFont="1" applyFill="1" applyBorder="1" applyAlignment="1"/>
    <xf numFmtId="0" fontId="6" fillId="0" borderId="3" xfId="0" applyFont="1" applyFill="1" applyBorder="1" applyAlignment="1" applyProtection="1">
      <alignment horizontal="right" vertical="top"/>
      <protection locked="0"/>
    </xf>
    <xf numFmtId="0" fontId="7" fillId="0" borderId="16" xfId="0" applyFont="1" applyBorder="1"/>
    <xf numFmtId="0" fontId="7" fillId="0" borderId="45" xfId="0" applyFont="1" applyBorder="1"/>
    <xf numFmtId="0" fontId="7" fillId="0" borderId="4" xfId="0" applyFont="1" applyBorder="1"/>
    <xf numFmtId="0" fontId="7" fillId="0" borderId="11" xfId="0" applyFont="1" applyBorder="1"/>
    <xf numFmtId="0" fontId="7" fillId="0" borderId="18" xfId="0" applyFont="1" applyBorder="1"/>
    <xf numFmtId="0" fontId="7" fillId="0" borderId="25" xfId="0" applyFont="1" applyFill="1" applyBorder="1"/>
    <xf numFmtId="0" fontId="7" fillId="0" borderId="61" xfId="0" applyFont="1" applyFill="1" applyBorder="1"/>
    <xf numFmtId="0" fontId="6" fillId="0" borderId="64" xfId="0" applyFont="1" applyFill="1" applyBorder="1" applyAlignment="1">
      <alignment wrapText="1"/>
    </xf>
    <xf numFmtId="0" fontId="6" fillId="0" borderId="17" xfId="0" applyFont="1" applyFill="1" applyBorder="1"/>
    <xf numFmtId="0" fontId="7" fillId="0" borderId="19" xfId="0" applyFont="1" applyFill="1" applyBorder="1"/>
    <xf numFmtId="0" fontId="6" fillId="0" borderId="63" xfId="0" applyFont="1" applyFill="1" applyBorder="1" applyAlignment="1">
      <alignment horizontal="left"/>
    </xf>
    <xf numFmtId="0" fontId="7" fillId="0" borderId="38" xfId="0" applyFont="1" applyBorder="1"/>
    <xf numFmtId="0" fontId="5" fillId="0" borderId="43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0" fontId="5" fillId="0" borderId="56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5" fillId="0" borderId="60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6" fillId="0" borderId="37" xfId="0" applyFont="1" applyFill="1" applyBorder="1" applyAlignment="1"/>
    <xf numFmtId="0" fontId="6" fillId="0" borderId="22" xfId="0" applyFont="1" applyFill="1" applyBorder="1" applyAlignment="1"/>
    <xf numFmtId="0" fontId="6" fillId="0" borderId="47" xfId="0" applyFont="1" applyFill="1" applyBorder="1" applyAlignment="1"/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0" xfId="0" applyFont="1"/>
    <xf numFmtId="0" fontId="6" fillId="0" borderId="37" xfId="0" applyFont="1" applyFill="1" applyBorder="1" applyAlignment="1">
      <alignment wrapText="1"/>
    </xf>
    <xf numFmtId="0" fontId="6" fillId="0" borderId="17" xfId="0" applyFont="1" applyFill="1" applyBorder="1" applyAlignment="1"/>
    <xf numFmtId="0" fontId="5" fillId="0" borderId="0" xfId="0" applyFont="1" applyFill="1" applyBorder="1" applyAlignment="1" applyProtection="1">
      <alignment horizontal="left"/>
      <protection locked="0"/>
    </xf>
    <xf numFmtId="0" fontId="6" fillId="0" borderId="8" xfId="0" applyFont="1" applyFill="1" applyBorder="1" applyAlignment="1">
      <alignment wrapText="1"/>
    </xf>
    <xf numFmtId="0" fontId="5" fillId="0" borderId="4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/>
    </xf>
    <xf numFmtId="49" fontId="6" fillId="0" borderId="17" xfId="0" applyNumberFormat="1" applyFont="1" applyFill="1" applyBorder="1" applyAlignment="1">
      <alignment horizontal="center" wrapText="1"/>
    </xf>
    <xf numFmtId="49" fontId="6" fillId="0" borderId="34" xfId="0" applyNumberFormat="1" applyFont="1" applyFill="1" applyBorder="1" applyAlignment="1">
      <alignment horizontal="center" wrapText="1"/>
    </xf>
    <xf numFmtId="49" fontId="6" fillId="0" borderId="37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49" fontId="6" fillId="0" borderId="27" xfId="0" applyNumberFormat="1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67" xfId="0" applyFont="1" applyFill="1" applyBorder="1" applyAlignment="1">
      <alignment horizontal="center" wrapText="1"/>
    </xf>
    <xf numFmtId="0" fontId="6" fillId="0" borderId="17" xfId="0" applyFont="1" applyFill="1" applyBorder="1" applyAlignment="1">
      <alignment horizontal="center" wrapText="1"/>
    </xf>
    <xf numFmtId="0" fontId="6" fillId="0" borderId="17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30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3" fillId="0" borderId="14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 wrapText="1"/>
    </xf>
    <xf numFmtId="0" fontId="15" fillId="0" borderId="14" xfId="0" applyFont="1" applyFill="1" applyBorder="1" applyAlignment="1"/>
    <xf numFmtId="0" fontId="13" fillId="0" borderId="14" xfId="0" applyFont="1" applyFill="1" applyBorder="1" applyAlignment="1"/>
    <xf numFmtId="0" fontId="7" fillId="0" borderId="68" xfId="0" applyFont="1" applyBorder="1"/>
    <xf numFmtId="0" fontId="7" fillId="0" borderId="69" xfId="0" applyFont="1" applyBorder="1"/>
    <xf numFmtId="0" fontId="7" fillId="0" borderId="30" xfId="0" applyFont="1" applyBorder="1"/>
    <xf numFmtId="49" fontId="7" fillId="0" borderId="68" xfId="0" applyNumberFormat="1" applyFont="1" applyBorder="1" applyAlignment="1">
      <alignment horizontal="right"/>
    </xf>
    <xf numFmtId="0" fontId="15" fillId="0" borderId="14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15" fillId="0" borderId="30" xfId="0" applyFont="1" applyFill="1" applyBorder="1" applyAlignment="1"/>
    <xf numFmtId="0" fontId="6" fillId="0" borderId="3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left" vertical="center" textRotation="180"/>
      <protection locked="0"/>
    </xf>
    <xf numFmtId="0" fontId="6" fillId="0" borderId="6" xfId="0" applyFont="1" applyFill="1" applyBorder="1" applyAlignment="1">
      <alignment horizontal="left" vertical="center" textRotation="180"/>
    </xf>
    <xf numFmtId="0" fontId="5" fillId="0" borderId="46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4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56" xfId="0" applyFont="1" applyFill="1" applyBorder="1" applyAlignment="1"/>
    <xf numFmtId="0" fontId="6" fillId="0" borderId="22" xfId="0" applyFont="1" applyFill="1" applyBorder="1" applyAlignment="1"/>
    <xf numFmtId="0" fontId="6" fillId="0" borderId="23" xfId="0" applyFont="1" applyFill="1" applyBorder="1" applyAlignment="1"/>
    <xf numFmtId="0" fontId="6" fillId="0" borderId="32" xfId="0" applyFont="1" applyFill="1" applyBorder="1" applyAlignment="1"/>
    <xf numFmtId="0" fontId="6" fillId="0" borderId="34" xfId="0" applyFont="1" applyFill="1" applyBorder="1" applyAlignment="1"/>
    <xf numFmtId="0" fontId="6" fillId="0" borderId="31" xfId="0" applyFont="1" applyFill="1" applyBorder="1" applyAlignment="1"/>
    <xf numFmtId="0" fontId="6" fillId="0" borderId="45" xfId="0" applyFont="1" applyFill="1" applyBorder="1" applyAlignment="1"/>
    <xf numFmtId="0" fontId="6" fillId="0" borderId="37" xfId="0" applyFont="1" applyFill="1" applyBorder="1" applyAlignment="1"/>
    <xf numFmtId="0" fontId="6" fillId="0" borderId="44" xfId="0" applyFont="1" applyFill="1" applyBorder="1" applyAlignment="1"/>
    <xf numFmtId="0" fontId="6" fillId="0" borderId="37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5" fillId="0" borderId="56" xfId="0" applyFont="1" applyFill="1" applyBorder="1" applyAlignment="1"/>
    <xf numFmtId="0" fontId="5" fillId="0" borderId="12" xfId="0" applyFont="1" applyFill="1" applyBorder="1" applyAlignment="1"/>
    <xf numFmtId="0" fontId="5" fillId="0" borderId="41" xfId="0" applyFont="1" applyFill="1" applyBorder="1" applyAlignment="1" applyProtection="1">
      <alignment horizontal="center"/>
      <protection locked="0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9" xfId="0" applyFont="1" applyFill="1" applyBorder="1" applyAlignment="1"/>
    <xf numFmtId="0" fontId="6" fillId="0" borderId="8" xfId="0" applyFont="1" applyFill="1" applyBorder="1" applyAlignment="1"/>
    <xf numFmtId="0" fontId="6" fillId="0" borderId="47" xfId="0" applyFont="1" applyFill="1" applyBorder="1" applyAlignment="1"/>
    <xf numFmtId="0" fontId="5" fillId="0" borderId="22" xfId="0" applyFont="1" applyFill="1" applyBorder="1" applyAlignment="1"/>
    <xf numFmtId="0" fontId="5" fillId="0" borderId="29" xfId="0" applyFont="1" applyFill="1" applyBorder="1" applyAlignment="1">
      <alignment horizontal="center" vertical="top"/>
    </xf>
    <xf numFmtId="0" fontId="5" fillId="0" borderId="41" xfId="0" applyFont="1" applyFill="1" applyBorder="1" applyAlignment="1">
      <alignment horizontal="center" vertical="top"/>
    </xf>
    <xf numFmtId="0" fontId="5" fillId="0" borderId="18" xfId="0" applyFont="1" applyFill="1" applyBorder="1" applyAlignment="1"/>
    <xf numFmtId="0" fontId="5" fillId="0" borderId="35" xfId="0" applyFont="1" applyFill="1" applyBorder="1" applyAlignment="1"/>
    <xf numFmtId="0" fontId="5" fillId="0" borderId="26" xfId="0" applyFont="1" applyFill="1" applyBorder="1" applyAlignment="1"/>
    <xf numFmtId="0" fontId="5" fillId="0" borderId="54" xfId="0" applyFont="1" applyFill="1" applyBorder="1" applyAlignment="1"/>
    <xf numFmtId="0" fontId="5" fillId="0" borderId="27" xfId="0" applyFont="1" applyFill="1" applyBorder="1" applyAlignment="1"/>
    <xf numFmtId="0" fontId="5" fillId="0" borderId="29" xfId="0" applyFont="1" applyFill="1" applyBorder="1" applyAlignment="1"/>
    <xf numFmtId="0" fontId="5" fillId="0" borderId="41" xfId="0" applyFont="1" applyFill="1" applyBorder="1" applyAlignment="1"/>
    <xf numFmtId="0" fontId="5" fillId="0" borderId="17" xfId="0" applyFont="1" applyFill="1" applyBorder="1" applyAlignment="1"/>
    <xf numFmtId="0" fontId="5" fillId="0" borderId="45" xfId="0" applyFont="1" applyFill="1" applyBorder="1" applyAlignment="1"/>
    <xf numFmtId="0" fontId="5" fillId="0" borderId="5" xfId="0" applyFont="1" applyFill="1" applyBorder="1" applyAlignment="1"/>
  </cellXfs>
  <cellStyles count="4">
    <cellStyle name="Normál" xfId="0" builtinId="0"/>
    <cellStyle name="Normál 2" xfId="1"/>
    <cellStyle name="Normál 3" xfId="2"/>
    <cellStyle name="Normá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1"/>
  <sheetViews>
    <sheetView tabSelected="1" view="pageBreakPreview" zoomScaleNormal="100" zoomScaleSheetLayoutView="100" workbookViewId="0">
      <selection activeCell="Y12" sqref="Y12"/>
    </sheetView>
  </sheetViews>
  <sheetFormatPr defaultColWidth="9.140625" defaultRowHeight="15.75" x14ac:dyDescent="0.25"/>
  <cols>
    <col min="1" max="1" width="6.5703125" style="169" customWidth="1"/>
    <col min="2" max="2" width="47.28515625" style="170" customWidth="1"/>
    <col min="3" max="3" width="13.7109375" style="170" customWidth="1"/>
    <col min="4" max="4" width="24.7109375" style="171" customWidth="1"/>
    <col min="5" max="5" width="3.28515625" style="170" bestFit="1" customWidth="1"/>
    <col min="6" max="6" width="2.5703125" style="170" customWidth="1"/>
    <col min="7" max="7" width="2.85546875" style="170" customWidth="1"/>
    <col min="8" max="9" width="1.85546875" style="170" customWidth="1"/>
    <col min="10" max="10" width="2.28515625" style="170" customWidth="1"/>
    <col min="11" max="15" width="2" style="170" customWidth="1"/>
    <col min="16" max="16" width="2.7109375" style="170" customWidth="1"/>
    <col min="17" max="17" width="2.42578125" style="170" customWidth="1"/>
    <col min="18" max="18" width="2" style="170" customWidth="1"/>
    <col min="19" max="19" width="1.85546875" style="170" customWidth="1"/>
    <col min="20" max="20" width="2.28515625" style="170" customWidth="1"/>
    <col min="21" max="21" width="3" style="170" customWidth="1"/>
    <col min="22" max="23" width="2.140625" style="170" bestFit="1" customWidth="1"/>
    <col min="24" max="24" width="3.28515625" style="170" bestFit="1" customWidth="1"/>
    <col min="25" max="25" width="7" style="170" bestFit="1" customWidth="1"/>
    <col min="26" max="16384" width="9.140625" style="170"/>
  </cols>
  <sheetData>
    <row r="1" spans="1:32" x14ac:dyDescent="0.25">
      <c r="A1" s="18"/>
      <c r="B1" s="19" t="s">
        <v>0</v>
      </c>
      <c r="C1" s="19"/>
      <c r="D1" s="19"/>
      <c r="E1" s="19"/>
      <c r="F1" s="17"/>
      <c r="G1" s="17"/>
      <c r="H1" s="17"/>
      <c r="I1" s="17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32" x14ac:dyDescent="0.25">
      <c r="A2" s="18"/>
      <c r="B2" s="19" t="s">
        <v>27</v>
      </c>
      <c r="C2" s="19"/>
      <c r="D2" s="19"/>
      <c r="E2" s="19"/>
      <c r="F2" s="19"/>
      <c r="G2" s="19"/>
      <c r="H2" s="19"/>
      <c r="I2" s="19"/>
      <c r="J2" s="23"/>
      <c r="K2" s="24"/>
      <c r="L2" s="24"/>
      <c r="M2" s="24"/>
      <c r="N2" s="24"/>
      <c r="O2" s="24"/>
      <c r="P2" s="24"/>
      <c r="Q2" s="24"/>
      <c r="R2" s="24"/>
      <c r="S2" s="24"/>
      <c r="T2" s="15" t="s">
        <v>68</v>
      </c>
      <c r="U2" s="21"/>
      <c r="V2" s="21"/>
      <c r="W2" s="21"/>
      <c r="X2" s="21"/>
      <c r="Y2" s="21"/>
    </row>
    <row r="3" spans="1:32" ht="16.5" thickBot="1" x14ac:dyDescent="0.3">
      <c r="A3" s="25"/>
      <c r="B3" s="26" t="s">
        <v>107</v>
      </c>
      <c r="C3" s="26"/>
      <c r="D3" s="27"/>
      <c r="E3" s="28"/>
      <c r="F3" s="29" t="s">
        <v>1</v>
      </c>
      <c r="G3" s="29"/>
      <c r="H3" s="29"/>
      <c r="I3" s="29"/>
      <c r="J3" s="28"/>
      <c r="K3" s="28"/>
      <c r="L3" s="28"/>
      <c r="M3" s="28"/>
      <c r="N3" s="28"/>
      <c r="O3" s="68"/>
      <c r="P3" s="68"/>
      <c r="Q3" s="68"/>
      <c r="R3" s="68"/>
      <c r="S3" s="27"/>
      <c r="T3" s="27"/>
      <c r="U3" s="146" t="s">
        <v>151</v>
      </c>
      <c r="V3" s="146"/>
      <c r="W3" s="146"/>
      <c r="X3" s="146"/>
      <c r="Y3" s="21"/>
      <c r="AA3" s="24"/>
      <c r="AB3" s="24"/>
      <c r="AC3" s="15"/>
      <c r="AD3" s="15"/>
      <c r="AE3" s="15"/>
      <c r="AF3" s="15"/>
    </row>
    <row r="4" spans="1:32" s="177" customFormat="1" ht="16.5" thickBot="1" x14ac:dyDescent="0.3">
      <c r="A4" s="284" t="s">
        <v>2</v>
      </c>
      <c r="B4" s="286" t="s">
        <v>3</v>
      </c>
      <c r="C4" s="287"/>
      <c r="D4" s="287"/>
      <c r="E4" s="288" t="s">
        <v>4</v>
      </c>
      <c r="F4" s="289"/>
      <c r="G4" s="289"/>
      <c r="H4" s="289"/>
      <c r="I4" s="289"/>
      <c r="J4" s="289"/>
      <c r="K4" s="289"/>
      <c r="L4" s="289"/>
      <c r="M4" s="289"/>
      <c r="N4" s="290"/>
      <c r="O4" s="289" t="s">
        <v>5</v>
      </c>
      <c r="P4" s="289"/>
      <c r="Q4" s="289"/>
      <c r="R4" s="289"/>
      <c r="S4" s="289"/>
      <c r="T4" s="289"/>
      <c r="U4" s="289"/>
      <c r="V4" s="289"/>
      <c r="W4" s="289"/>
      <c r="X4" s="290"/>
      <c r="Z4" s="277"/>
      <c r="AA4" s="277"/>
      <c r="AB4" s="277"/>
      <c r="AC4" s="277"/>
      <c r="AD4" s="277"/>
    </row>
    <row r="5" spans="1:32" s="177" customFormat="1" ht="16.5" thickBot="1" x14ac:dyDescent="0.3">
      <c r="A5" s="285"/>
      <c r="B5" s="30" t="s">
        <v>6</v>
      </c>
      <c r="C5" s="244" t="s">
        <v>110</v>
      </c>
      <c r="D5" s="147" t="s">
        <v>7</v>
      </c>
      <c r="E5" s="278" t="s">
        <v>8</v>
      </c>
      <c r="F5" s="279"/>
      <c r="G5" s="279"/>
      <c r="H5" s="279"/>
      <c r="I5" s="280"/>
      <c r="J5" s="281" t="s">
        <v>9</v>
      </c>
      <c r="K5" s="279"/>
      <c r="L5" s="279"/>
      <c r="M5" s="279"/>
      <c r="N5" s="282"/>
      <c r="O5" s="279" t="s">
        <v>10</v>
      </c>
      <c r="P5" s="279"/>
      <c r="Q5" s="279"/>
      <c r="R5" s="279"/>
      <c r="S5" s="283"/>
      <c r="T5" s="281" t="s">
        <v>11</v>
      </c>
      <c r="U5" s="279"/>
      <c r="V5" s="279"/>
      <c r="W5" s="279"/>
      <c r="X5" s="282"/>
    </row>
    <row r="6" spans="1:32" ht="16.5" thickBot="1" x14ac:dyDescent="0.3">
      <c r="A6" s="178"/>
      <c r="B6" s="179"/>
      <c r="C6" s="179"/>
      <c r="D6" s="179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32" ht="16.5" thickBot="1" x14ac:dyDescent="0.3">
      <c r="A7" s="33" t="s">
        <v>50</v>
      </c>
      <c r="B7" s="34"/>
      <c r="C7" s="245"/>
      <c r="D7" s="35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8"/>
    </row>
    <row r="8" spans="1:32" ht="13.5" customHeight="1" x14ac:dyDescent="0.25">
      <c r="A8" s="41">
        <v>1</v>
      </c>
      <c r="B8" s="12" t="s">
        <v>59</v>
      </c>
      <c r="C8" s="246" t="s">
        <v>111</v>
      </c>
      <c r="D8" s="221" t="s">
        <v>72</v>
      </c>
      <c r="E8" s="42">
        <v>2</v>
      </c>
      <c r="F8" s="43">
        <v>2</v>
      </c>
      <c r="G8" s="43">
        <v>0</v>
      </c>
      <c r="H8" s="43" t="s">
        <v>25</v>
      </c>
      <c r="I8" s="74">
        <v>4</v>
      </c>
      <c r="J8" s="49"/>
      <c r="K8" s="43"/>
      <c r="L8" s="43"/>
      <c r="M8" s="43"/>
      <c r="N8" s="180"/>
      <c r="O8" s="42"/>
      <c r="P8" s="43"/>
      <c r="Q8" s="43"/>
      <c r="R8" s="43"/>
      <c r="S8" s="44"/>
      <c r="T8" s="49"/>
      <c r="U8" s="43"/>
      <c r="V8" s="43"/>
      <c r="W8" s="43"/>
      <c r="X8" s="44"/>
    </row>
    <row r="9" spans="1:32" x14ac:dyDescent="0.25">
      <c r="A9" s="50">
        <f>A8+1</f>
        <v>2</v>
      </c>
      <c r="B9" s="6" t="s">
        <v>13</v>
      </c>
      <c r="C9" s="247" t="s">
        <v>111</v>
      </c>
      <c r="D9" s="222" t="s">
        <v>73</v>
      </c>
      <c r="E9" s="7"/>
      <c r="F9" s="5"/>
      <c r="G9" s="5"/>
      <c r="H9" s="5"/>
      <c r="I9" s="2"/>
      <c r="J9" s="52">
        <v>2</v>
      </c>
      <c r="K9" s="5">
        <v>1</v>
      </c>
      <c r="L9" s="5">
        <v>0</v>
      </c>
      <c r="M9" s="5" t="s">
        <v>25</v>
      </c>
      <c r="N9" s="56">
        <v>4</v>
      </c>
      <c r="O9" s="7"/>
      <c r="P9" s="5"/>
      <c r="Q9" s="5"/>
      <c r="R9" s="5"/>
      <c r="S9" s="2"/>
      <c r="T9" s="52"/>
      <c r="U9" s="5"/>
      <c r="V9" s="5"/>
      <c r="W9" s="5"/>
      <c r="X9" s="8"/>
    </row>
    <row r="10" spans="1:32" x14ac:dyDescent="0.25">
      <c r="A10" s="54">
        <v>3</v>
      </c>
      <c r="B10" s="55" t="s">
        <v>66</v>
      </c>
      <c r="C10" s="248" t="s">
        <v>112</v>
      </c>
      <c r="D10" s="223" t="s">
        <v>74</v>
      </c>
      <c r="E10" s="7"/>
      <c r="F10" s="5"/>
      <c r="G10" s="5"/>
      <c r="H10" s="5"/>
      <c r="I10" s="2"/>
      <c r="J10" s="52">
        <v>2</v>
      </c>
      <c r="K10" s="5">
        <v>2</v>
      </c>
      <c r="L10" s="5">
        <v>0</v>
      </c>
      <c r="M10" s="5" t="s">
        <v>25</v>
      </c>
      <c r="N10" s="56">
        <v>4</v>
      </c>
      <c r="O10" s="7"/>
      <c r="P10" s="5"/>
      <c r="Q10" s="5"/>
      <c r="R10" s="5"/>
      <c r="S10" s="2"/>
      <c r="T10" s="52"/>
      <c r="U10" s="5"/>
      <c r="V10" s="5"/>
      <c r="W10" s="5"/>
      <c r="X10" s="8"/>
    </row>
    <row r="11" spans="1:32" x14ac:dyDescent="0.25">
      <c r="A11" s="50">
        <v>4</v>
      </c>
      <c r="B11" s="6" t="s">
        <v>51</v>
      </c>
      <c r="C11" s="247" t="s">
        <v>112</v>
      </c>
      <c r="D11" s="222" t="s">
        <v>75</v>
      </c>
      <c r="E11" s="77"/>
      <c r="F11" s="3"/>
      <c r="G11" s="3"/>
      <c r="H11" s="3"/>
      <c r="I11" s="2"/>
      <c r="J11" s="52">
        <v>2</v>
      </c>
      <c r="K11" s="5">
        <v>1</v>
      </c>
      <c r="L11" s="5">
        <v>0</v>
      </c>
      <c r="M11" s="5" t="s">
        <v>12</v>
      </c>
      <c r="N11" s="56">
        <v>4</v>
      </c>
      <c r="O11" s="7"/>
      <c r="P11" s="5"/>
      <c r="Q11" s="5"/>
      <c r="R11" s="5"/>
      <c r="S11" s="2"/>
      <c r="T11" s="52"/>
      <c r="U11" s="5"/>
      <c r="V11" s="5"/>
      <c r="W11" s="5"/>
      <c r="X11" s="8"/>
    </row>
    <row r="12" spans="1:32" ht="16.5" thickBot="1" x14ac:dyDescent="0.3">
      <c r="A12" s="57">
        <v>5</v>
      </c>
      <c r="B12" s="58" t="s">
        <v>46</v>
      </c>
      <c r="C12" s="249" t="s">
        <v>120</v>
      </c>
      <c r="D12" s="224" t="s">
        <v>76</v>
      </c>
      <c r="E12" s="81"/>
      <c r="F12" s="120"/>
      <c r="G12" s="120"/>
      <c r="H12" s="120"/>
      <c r="I12" s="185"/>
      <c r="J12" s="182"/>
      <c r="K12" s="120"/>
      <c r="L12" s="120"/>
      <c r="M12" s="120"/>
      <c r="N12" s="184"/>
      <c r="O12" s="81">
        <v>2</v>
      </c>
      <c r="P12" s="120">
        <v>2</v>
      </c>
      <c r="Q12" s="120">
        <v>0</v>
      </c>
      <c r="R12" s="120" t="s">
        <v>12</v>
      </c>
      <c r="S12" s="185">
        <v>4</v>
      </c>
      <c r="T12" s="182"/>
      <c r="U12" s="120"/>
      <c r="V12" s="120"/>
      <c r="W12" s="120"/>
      <c r="X12" s="159"/>
    </row>
    <row r="13" spans="1:32" ht="16.5" thickBot="1" x14ac:dyDescent="0.3">
      <c r="A13" s="86" t="s">
        <v>49</v>
      </c>
      <c r="B13" s="87"/>
      <c r="C13" s="250"/>
      <c r="D13" s="31"/>
      <c r="E13" s="40"/>
      <c r="F13" s="40"/>
      <c r="G13" s="40"/>
      <c r="H13" s="40"/>
      <c r="I13" s="20"/>
      <c r="J13" s="40"/>
      <c r="K13" s="40"/>
      <c r="L13" s="40"/>
      <c r="M13" s="40"/>
      <c r="N13" s="20"/>
      <c r="O13" s="40"/>
      <c r="P13" s="40"/>
      <c r="Q13" s="40"/>
      <c r="R13" s="40"/>
      <c r="S13" s="20"/>
      <c r="T13" s="40"/>
      <c r="U13" s="40"/>
      <c r="V13" s="40"/>
      <c r="W13" s="40"/>
      <c r="X13" s="69"/>
    </row>
    <row r="14" spans="1:32" s="20" customFormat="1" x14ac:dyDescent="0.25">
      <c r="A14" s="70">
        <v>6</v>
      </c>
      <c r="B14" s="12" t="s">
        <v>60</v>
      </c>
      <c r="C14" s="246"/>
      <c r="D14" s="225" t="s">
        <v>77</v>
      </c>
      <c r="E14" s="42">
        <v>2</v>
      </c>
      <c r="F14" s="43">
        <v>2</v>
      </c>
      <c r="G14" s="43">
        <v>0</v>
      </c>
      <c r="H14" s="43" t="s">
        <v>25</v>
      </c>
      <c r="I14" s="74">
        <v>4</v>
      </c>
      <c r="J14" s="49"/>
      <c r="K14" s="43"/>
      <c r="L14" s="43"/>
      <c r="M14" s="43"/>
      <c r="N14" s="180"/>
      <c r="O14" s="71"/>
      <c r="P14" s="72"/>
      <c r="Q14" s="72"/>
      <c r="R14" s="72"/>
      <c r="S14" s="74"/>
      <c r="T14" s="73"/>
      <c r="U14" s="72"/>
      <c r="V14" s="72"/>
      <c r="W14" s="72"/>
      <c r="X14" s="74"/>
    </row>
    <row r="15" spans="1:32" s="20" customFormat="1" x14ac:dyDescent="0.25">
      <c r="A15" s="76">
        <v>7</v>
      </c>
      <c r="B15" s="6" t="s">
        <v>61</v>
      </c>
      <c r="C15" s="247"/>
      <c r="D15" s="222" t="s">
        <v>78</v>
      </c>
      <c r="E15" s="7"/>
      <c r="F15" s="5"/>
      <c r="G15" s="5"/>
      <c r="H15" s="5"/>
      <c r="I15" s="2"/>
      <c r="J15" s="52">
        <v>2</v>
      </c>
      <c r="K15" s="5">
        <v>2</v>
      </c>
      <c r="L15" s="5">
        <v>0</v>
      </c>
      <c r="M15" s="5" t="s">
        <v>25</v>
      </c>
      <c r="N15" s="56">
        <v>4</v>
      </c>
      <c r="O15" s="77"/>
      <c r="P15" s="3"/>
      <c r="Q15" s="3"/>
      <c r="R15" s="3"/>
      <c r="S15" s="2"/>
      <c r="T15" s="78"/>
      <c r="U15" s="3"/>
      <c r="V15" s="3"/>
      <c r="W15" s="3"/>
      <c r="X15" s="2"/>
    </row>
    <row r="16" spans="1:32" s="20" customFormat="1" ht="16.5" thickBot="1" x14ac:dyDescent="0.3">
      <c r="A16" s="79">
        <v>8</v>
      </c>
      <c r="B16" s="80" t="s">
        <v>62</v>
      </c>
      <c r="C16" s="251"/>
      <c r="D16" s="226" t="s">
        <v>79</v>
      </c>
      <c r="E16" s="63"/>
      <c r="F16" s="61"/>
      <c r="G16" s="61"/>
      <c r="H16" s="61"/>
      <c r="I16" s="64"/>
      <c r="J16" s="60"/>
      <c r="K16" s="61"/>
      <c r="L16" s="61"/>
      <c r="M16" s="61"/>
      <c r="N16" s="62"/>
      <c r="O16" s="63">
        <v>2</v>
      </c>
      <c r="P16" s="61">
        <v>2</v>
      </c>
      <c r="Q16" s="61">
        <v>0</v>
      </c>
      <c r="R16" s="61" t="s">
        <v>25</v>
      </c>
      <c r="S16" s="64">
        <v>4</v>
      </c>
      <c r="T16" s="60"/>
      <c r="U16" s="61"/>
      <c r="V16" s="61"/>
      <c r="W16" s="61"/>
      <c r="X16" s="65"/>
    </row>
    <row r="17" spans="1:24" ht="16.5" thickBot="1" x14ac:dyDescent="0.3">
      <c r="A17" s="86" t="s">
        <v>48</v>
      </c>
      <c r="B17" s="153"/>
      <c r="C17" s="250"/>
      <c r="D17" s="31"/>
      <c r="E17" s="40"/>
      <c r="F17" s="40"/>
      <c r="G17" s="40"/>
      <c r="H17" s="40"/>
      <c r="I17" s="20"/>
      <c r="J17" s="40"/>
      <c r="K17" s="40"/>
      <c r="L17" s="40"/>
      <c r="M17" s="40"/>
      <c r="N17" s="20"/>
      <c r="O17" s="40"/>
      <c r="P17" s="40"/>
      <c r="Q17" s="40"/>
      <c r="R17" s="40"/>
      <c r="S17" s="20"/>
      <c r="T17" s="40"/>
      <c r="U17" s="40"/>
      <c r="V17" s="40"/>
      <c r="W17" s="40"/>
      <c r="X17" s="69"/>
    </row>
    <row r="18" spans="1:24" ht="15.75" customHeight="1" x14ac:dyDescent="0.25">
      <c r="A18" s="70">
        <v>9</v>
      </c>
      <c r="B18" s="12" t="s">
        <v>35</v>
      </c>
      <c r="C18" s="252">
        <v>62</v>
      </c>
      <c r="D18" s="225" t="s">
        <v>80</v>
      </c>
      <c r="E18" s="42">
        <v>2</v>
      </c>
      <c r="F18" s="43">
        <v>1</v>
      </c>
      <c r="G18" s="43">
        <v>0</v>
      </c>
      <c r="H18" s="43" t="s">
        <v>12</v>
      </c>
      <c r="I18" s="74">
        <v>4</v>
      </c>
      <c r="J18" s="42"/>
      <c r="K18" s="43"/>
      <c r="L18" s="43"/>
      <c r="M18" s="43"/>
      <c r="N18" s="74"/>
      <c r="O18" s="49"/>
      <c r="P18" s="43"/>
      <c r="Q18" s="43"/>
      <c r="R18" s="43"/>
      <c r="S18" s="74"/>
      <c r="T18" s="49"/>
      <c r="U18" s="43"/>
      <c r="V18" s="43"/>
      <c r="W18" s="43"/>
      <c r="X18" s="44"/>
    </row>
    <row r="19" spans="1:24" s="20" customFormat="1" x14ac:dyDescent="0.25">
      <c r="A19" s="50">
        <v>10</v>
      </c>
      <c r="B19" s="83" t="s">
        <v>36</v>
      </c>
      <c r="C19" s="253">
        <v>65</v>
      </c>
      <c r="D19" s="222" t="s">
        <v>81</v>
      </c>
      <c r="E19" s="7">
        <v>2</v>
      </c>
      <c r="F19" s="5">
        <v>0</v>
      </c>
      <c r="G19" s="5">
        <v>2</v>
      </c>
      <c r="H19" s="5" t="s">
        <v>12</v>
      </c>
      <c r="I19" s="2">
        <v>4</v>
      </c>
      <c r="J19" s="7"/>
      <c r="K19" s="5"/>
      <c r="L19" s="5"/>
      <c r="M19" s="5"/>
      <c r="N19" s="2"/>
      <c r="O19" s="52"/>
      <c r="P19" s="5"/>
      <c r="Q19" s="5"/>
      <c r="R19" s="5"/>
      <c r="S19" s="2"/>
      <c r="T19" s="52"/>
      <c r="U19" s="5"/>
      <c r="V19" s="5"/>
      <c r="W19" s="5"/>
      <c r="X19" s="8"/>
    </row>
    <row r="20" spans="1:24" s="20" customFormat="1" x14ac:dyDescent="0.25">
      <c r="A20" s="50">
        <v>11</v>
      </c>
      <c r="B20" s="84" t="s">
        <v>65</v>
      </c>
      <c r="C20" s="254">
        <v>25</v>
      </c>
      <c r="D20" s="223" t="s">
        <v>82</v>
      </c>
      <c r="E20" s="7">
        <v>2</v>
      </c>
      <c r="F20" s="5">
        <v>0</v>
      </c>
      <c r="G20" s="5">
        <v>2</v>
      </c>
      <c r="H20" s="5" t="s">
        <v>12</v>
      </c>
      <c r="I20" s="2">
        <v>4</v>
      </c>
      <c r="J20" s="7"/>
      <c r="K20" s="5"/>
      <c r="L20" s="5"/>
      <c r="M20" s="5"/>
      <c r="N20" s="2"/>
      <c r="O20" s="52"/>
      <c r="P20" s="5"/>
      <c r="Q20" s="5"/>
      <c r="R20" s="5"/>
      <c r="S20" s="2"/>
      <c r="T20" s="52"/>
      <c r="U20" s="5"/>
      <c r="V20" s="5"/>
      <c r="W20" s="5"/>
      <c r="X20" s="8"/>
    </row>
    <row r="21" spans="1:24" s="20" customFormat="1" x14ac:dyDescent="0.25">
      <c r="A21" s="50">
        <v>12</v>
      </c>
      <c r="B21" s="84" t="s">
        <v>14</v>
      </c>
      <c r="C21" s="254">
        <v>66</v>
      </c>
      <c r="D21" s="223" t="s">
        <v>83</v>
      </c>
      <c r="E21" s="7"/>
      <c r="F21" s="5"/>
      <c r="G21" s="5"/>
      <c r="H21" s="5"/>
      <c r="I21" s="2"/>
      <c r="J21" s="7">
        <v>2</v>
      </c>
      <c r="K21" s="5">
        <v>0</v>
      </c>
      <c r="L21" s="5">
        <v>2</v>
      </c>
      <c r="M21" s="5" t="s">
        <v>12</v>
      </c>
      <c r="N21" s="2">
        <v>4</v>
      </c>
      <c r="O21" s="52"/>
      <c r="P21" s="5"/>
      <c r="Q21" s="5"/>
      <c r="R21" s="5"/>
      <c r="S21" s="2"/>
      <c r="T21" s="52"/>
      <c r="U21" s="5"/>
      <c r="V21" s="5"/>
      <c r="W21" s="5"/>
      <c r="X21" s="8"/>
    </row>
    <row r="22" spans="1:24" s="20" customFormat="1" x14ac:dyDescent="0.25">
      <c r="A22" s="50">
        <v>13</v>
      </c>
      <c r="B22" s="85" t="s">
        <v>119</v>
      </c>
      <c r="C22" s="5">
        <v>64</v>
      </c>
      <c r="D22" s="273" t="s">
        <v>147</v>
      </c>
      <c r="E22" s="7"/>
      <c r="F22" s="5"/>
      <c r="G22" s="5"/>
      <c r="H22" s="5"/>
      <c r="I22" s="2"/>
      <c r="J22" s="7"/>
      <c r="K22" s="5"/>
      <c r="L22" s="5"/>
      <c r="M22" s="5"/>
      <c r="N22" s="2"/>
      <c r="O22" s="52">
        <v>2</v>
      </c>
      <c r="P22" s="5">
        <v>2</v>
      </c>
      <c r="Q22" s="5">
        <v>2</v>
      </c>
      <c r="R22" s="5" t="s">
        <v>12</v>
      </c>
      <c r="S22" s="2">
        <v>6</v>
      </c>
      <c r="T22" s="52"/>
      <c r="U22" s="5"/>
      <c r="V22" s="5"/>
      <c r="W22" s="5"/>
      <c r="X22" s="8"/>
    </row>
    <row r="23" spans="1:24" s="20" customFormat="1" ht="16.5" thickBot="1" x14ac:dyDescent="0.3">
      <c r="A23" s="57">
        <v>14</v>
      </c>
      <c r="B23" s="11" t="s">
        <v>55</v>
      </c>
      <c r="C23" s="255">
        <v>66</v>
      </c>
      <c r="D23" s="224" t="s">
        <v>90</v>
      </c>
      <c r="E23" s="63"/>
      <c r="F23" s="61"/>
      <c r="G23" s="61"/>
      <c r="H23" s="61"/>
      <c r="I23" s="64"/>
      <c r="J23" s="63"/>
      <c r="K23" s="61"/>
      <c r="L23" s="61"/>
      <c r="M23" s="61"/>
      <c r="N23" s="64"/>
      <c r="O23" s="60">
        <v>0</v>
      </c>
      <c r="P23" s="61">
        <v>2</v>
      </c>
      <c r="Q23" s="61">
        <v>0</v>
      </c>
      <c r="R23" s="61" t="s">
        <v>25</v>
      </c>
      <c r="S23" s="64">
        <v>4</v>
      </c>
      <c r="T23" s="60"/>
      <c r="U23" s="61"/>
      <c r="V23" s="61"/>
      <c r="W23" s="61"/>
      <c r="X23" s="64"/>
    </row>
    <row r="24" spans="1:24" ht="16.5" thickBot="1" x14ac:dyDescent="0.3">
      <c r="A24" s="86" t="s">
        <v>34</v>
      </c>
      <c r="B24" s="87"/>
      <c r="C24" s="250"/>
      <c r="D24" s="31"/>
      <c r="E24" s="40"/>
      <c r="F24" s="40"/>
      <c r="G24" s="40"/>
      <c r="H24" s="40"/>
      <c r="I24" s="20"/>
      <c r="J24" s="40"/>
      <c r="K24" s="40"/>
      <c r="L24" s="40"/>
      <c r="M24" s="40"/>
      <c r="N24" s="20"/>
      <c r="O24" s="40"/>
      <c r="P24" s="40"/>
      <c r="Q24" s="40"/>
      <c r="R24" s="40"/>
      <c r="S24" s="20"/>
      <c r="T24" s="40"/>
      <c r="U24" s="40"/>
      <c r="V24" s="40"/>
      <c r="W24" s="40"/>
      <c r="X24" s="167"/>
    </row>
    <row r="25" spans="1:24" x14ac:dyDescent="0.25">
      <c r="A25" s="70">
        <v>15</v>
      </c>
      <c r="B25" s="12" t="s">
        <v>31</v>
      </c>
      <c r="C25" s="252">
        <v>67</v>
      </c>
      <c r="D25" s="225" t="s">
        <v>84</v>
      </c>
      <c r="E25" s="42">
        <v>2</v>
      </c>
      <c r="F25" s="43">
        <v>1</v>
      </c>
      <c r="G25" s="43">
        <v>0</v>
      </c>
      <c r="H25" s="43" t="s">
        <v>12</v>
      </c>
      <c r="I25" s="74">
        <v>3</v>
      </c>
      <c r="J25" s="203"/>
      <c r="K25" s="43"/>
      <c r="L25" s="43"/>
      <c r="M25" s="43"/>
      <c r="N25" s="180"/>
      <c r="O25" s="42"/>
      <c r="P25" s="43"/>
      <c r="Q25" s="43"/>
      <c r="R25" s="43"/>
      <c r="S25" s="74"/>
      <c r="T25" s="203"/>
      <c r="U25" s="43"/>
      <c r="V25" s="43"/>
      <c r="W25" s="43"/>
      <c r="X25" s="74"/>
    </row>
    <row r="26" spans="1:24" x14ac:dyDescent="0.25">
      <c r="A26" s="50">
        <v>16</v>
      </c>
      <c r="B26" s="6" t="s">
        <v>52</v>
      </c>
      <c r="C26" s="256">
        <v>63</v>
      </c>
      <c r="D26" s="229" t="s">
        <v>91</v>
      </c>
      <c r="E26" s="7">
        <v>2</v>
      </c>
      <c r="F26" s="5">
        <v>1</v>
      </c>
      <c r="G26" s="5">
        <v>0</v>
      </c>
      <c r="H26" s="5" t="s">
        <v>12</v>
      </c>
      <c r="I26" s="2">
        <v>3</v>
      </c>
      <c r="J26" s="52"/>
      <c r="K26" s="5"/>
      <c r="L26" s="5"/>
      <c r="M26" s="5"/>
      <c r="N26" s="56"/>
      <c r="O26" s="7"/>
      <c r="P26" s="5"/>
      <c r="Q26" s="5"/>
      <c r="R26" s="5"/>
      <c r="S26" s="2"/>
      <c r="T26" s="52"/>
      <c r="U26" s="5"/>
      <c r="V26" s="5"/>
      <c r="W26" s="5"/>
      <c r="X26" s="2"/>
    </row>
    <row r="27" spans="1:24" ht="15" customHeight="1" x14ac:dyDescent="0.25">
      <c r="A27" s="50">
        <v>17</v>
      </c>
      <c r="B27" s="6" t="s">
        <v>39</v>
      </c>
      <c r="C27" s="257">
        <v>62</v>
      </c>
      <c r="D27" s="227" t="s">
        <v>95</v>
      </c>
      <c r="E27" s="7"/>
      <c r="F27" s="5"/>
      <c r="G27" s="5"/>
      <c r="H27" s="5"/>
      <c r="I27" s="2"/>
      <c r="J27" s="52">
        <v>2</v>
      </c>
      <c r="K27" s="5">
        <v>1</v>
      </c>
      <c r="L27" s="5">
        <v>0</v>
      </c>
      <c r="M27" s="5" t="s">
        <v>12</v>
      </c>
      <c r="N27" s="56">
        <v>3</v>
      </c>
      <c r="O27" s="77"/>
      <c r="P27" s="3"/>
      <c r="Q27" s="3"/>
      <c r="R27" s="3"/>
      <c r="S27" s="2"/>
      <c r="T27" s="52"/>
      <c r="U27" s="5"/>
      <c r="V27" s="5"/>
      <c r="W27" s="5"/>
      <c r="X27" s="2"/>
    </row>
    <row r="28" spans="1:24" x14ac:dyDescent="0.25">
      <c r="A28" s="50">
        <v>18</v>
      </c>
      <c r="B28" s="55" t="s">
        <v>26</v>
      </c>
      <c r="C28" s="254">
        <v>62</v>
      </c>
      <c r="D28" s="223" t="s">
        <v>85</v>
      </c>
      <c r="E28" s="7"/>
      <c r="F28" s="5"/>
      <c r="G28" s="5"/>
      <c r="H28" s="5"/>
      <c r="I28" s="2"/>
      <c r="J28" s="52">
        <v>2</v>
      </c>
      <c r="K28" s="5">
        <v>1</v>
      </c>
      <c r="L28" s="5">
        <v>1</v>
      </c>
      <c r="M28" s="5" t="s">
        <v>12</v>
      </c>
      <c r="N28" s="56">
        <v>4</v>
      </c>
      <c r="O28" s="7"/>
      <c r="P28" s="5"/>
      <c r="Q28" s="5"/>
      <c r="R28" s="5"/>
      <c r="S28" s="2"/>
      <c r="T28" s="52"/>
      <c r="U28" s="5"/>
      <c r="V28" s="5"/>
      <c r="W28" s="5"/>
      <c r="X28" s="2"/>
    </row>
    <row r="29" spans="1:24" x14ac:dyDescent="0.25">
      <c r="A29" s="50">
        <v>19</v>
      </c>
      <c r="B29" s="6" t="s">
        <v>53</v>
      </c>
      <c r="C29" s="257">
        <v>63</v>
      </c>
      <c r="D29" s="222" t="s">
        <v>86</v>
      </c>
      <c r="E29" s="7"/>
      <c r="F29" s="5"/>
      <c r="G29" s="5"/>
      <c r="H29" s="5"/>
      <c r="I29" s="2"/>
      <c r="J29" s="52"/>
      <c r="K29" s="5"/>
      <c r="L29" s="5"/>
      <c r="M29" s="5"/>
      <c r="N29" s="56"/>
      <c r="O29" s="7">
        <v>2</v>
      </c>
      <c r="P29" s="5">
        <v>1</v>
      </c>
      <c r="Q29" s="5">
        <v>1</v>
      </c>
      <c r="R29" s="5" t="s">
        <v>12</v>
      </c>
      <c r="S29" s="2">
        <v>4</v>
      </c>
      <c r="T29" s="52"/>
      <c r="U29" s="5"/>
      <c r="V29" s="5"/>
      <c r="W29" s="5"/>
      <c r="X29" s="2"/>
    </row>
    <row r="30" spans="1:24" x14ac:dyDescent="0.25">
      <c r="A30" s="50">
        <v>20</v>
      </c>
      <c r="B30" s="207" t="s">
        <v>43</v>
      </c>
      <c r="C30" s="258">
        <v>65</v>
      </c>
      <c r="D30" s="222" t="s">
        <v>87</v>
      </c>
      <c r="E30" s="7"/>
      <c r="F30" s="5"/>
      <c r="G30" s="5"/>
      <c r="H30" s="5"/>
      <c r="I30" s="2"/>
      <c r="J30" s="52"/>
      <c r="K30" s="5"/>
      <c r="L30" s="5"/>
      <c r="M30" s="5"/>
      <c r="N30" s="56"/>
      <c r="O30" s="7">
        <v>2</v>
      </c>
      <c r="P30" s="5">
        <v>1</v>
      </c>
      <c r="Q30" s="5">
        <v>0</v>
      </c>
      <c r="R30" s="5" t="s">
        <v>12</v>
      </c>
      <c r="S30" s="2">
        <v>3</v>
      </c>
      <c r="T30" s="52"/>
      <c r="U30" s="5"/>
      <c r="V30" s="5"/>
      <c r="W30" s="5"/>
      <c r="X30" s="2"/>
    </row>
    <row r="31" spans="1:24" x14ac:dyDescent="0.25">
      <c r="A31" s="50">
        <v>21</v>
      </c>
      <c r="B31" s="165" t="s">
        <v>56</v>
      </c>
      <c r="C31" s="257">
        <v>66</v>
      </c>
      <c r="D31" s="222" t="s">
        <v>88</v>
      </c>
      <c r="E31" s="7"/>
      <c r="F31" s="5"/>
      <c r="G31" s="5"/>
      <c r="H31" s="5"/>
      <c r="I31" s="2"/>
      <c r="J31" s="52"/>
      <c r="K31" s="5"/>
      <c r="L31" s="5"/>
      <c r="M31" s="5"/>
      <c r="N31" s="56"/>
      <c r="O31" s="77">
        <v>0</v>
      </c>
      <c r="P31" s="3">
        <v>3</v>
      </c>
      <c r="Q31" s="3">
        <v>0</v>
      </c>
      <c r="R31" s="3" t="s">
        <v>25</v>
      </c>
      <c r="S31" s="2">
        <v>3</v>
      </c>
      <c r="T31" s="52"/>
      <c r="U31" s="5"/>
      <c r="V31" s="5"/>
      <c r="W31" s="5"/>
      <c r="X31" s="2"/>
    </row>
    <row r="32" spans="1:24" ht="16.5" thickBot="1" x14ac:dyDescent="0.3">
      <c r="A32" s="57">
        <v>22</v>
      </c>
      <c r="B32" s="181" t="s">
        <v>37</v>
      </c>
      <c r="C32" s="259">
        <v>65</v>
      </c>
      <c r="D32" s="226" t="s">
        <v>89</v>
      </c>
      <c r="E32" s="63"/>
      <c r="F32" s="61"/>
      <c r="G32" s="61"/>
      <c r="H32" s="61"/>
      <c r="I32" s="64"/>
      <c r="J32" s="197"/>
      <c r="K32" s="61"/>
      <c r="L32" s="61"/>
      <c r="M32" s="61"/>
      <c r="N32" s="62"/>
      <c r="O32" s="63"/>
      <c r="P32" s="61"/>
      <c r="Q32" s="61"/>
      <c r="R32" s="61"/>
      <c r="S32" s="65"/>
      <c r="T32" s="197">
        <v>2</v>
      </c>
      <c r="U32" s="61">
        <v>1</v>
      </c>
      <c r="V32" s="61">
        <v>0</v>
      </c>
      <c r="W32" s="61" t="s">
        <v>25</v>
      </c>
      <c r="X32" s="64">
        <v>3</v>
      </c>
    </row>
    <row r="33" spans="1:25" ht="16.5" thickBot="1" x14ac:dyDescent="0.3">
      <c r="A33" s="86" t="s">
        <v>47</v>
      </c>
      <c r="B33" s="86"/>
      <c r="C33" s="242"/>
      <c r="D33" s="15"/>
      <c r="E33" s="40"/>
      <c r="F33" s="40"/>
      <c r="G33" s="40"/>
      <c r="H33" s="40"/>
      <c r="I33" s="20"/>
      <c r="J33" s="40"/>
      <c r="K33" s="40"/>
      <c r="L33" s="40"/>
      <c r="M33" s="40"/>
      <c r="N33" s="20"/>
      <c r="O33" s="40"/>
      <c r="P33" s="40"/>
      <c r="Q33" s="40"/>
      <c r="R33" s="40"/>
      <c r="S33" s="40"/>
      <c r="T33" s="40"/>
      <c r="U33" s="40"/>
      <c r="V33" s="40"/>
      <c r="W33" s="40"/>
      <c r="X33" s="69"/>
    </row>
    <row r="34" spans="1:25" x14ac:dyDescent="0.25">
      <c r="A34" s="70">
        <v>23</v>
      </c>
      <c r="B34" s="46" t="s">
        <v>104</v>
      </c>
      <c r="C34" s="233"/>
      <c r="D34" s="205"/>
      <c r="E34" s="42"/>
      <c r="F34" s="43"/>
      <c r="G34" s="43"/>
      <c r="H34" s="43" t="s">
        <v>25</v>
      </c>
      <c r="I34" s="74">
        <v>2</v>
      </c>
      <c r="J34" s="203"/>
      <c r="K34" s="43"/>
      <c r="L34" s="43"/>
      <c r="M34" s="43"/>
      <c r="N34" s="180"/>
      <c r="O34" s="42"/>
      <c r="P34" s="43"/>
      <c r="Q34" s="43"/>
      <c r="R34" s="43"/>
      <c r="S34" s="44"/>
      <c r="T34" s="203"/>
      <c r="U34" s="43"/>
      <c r="V34" s="43"/>
      <c r="W34" s="43"/>
      <c r="X34" s="44"/>
    </row>
    <row r="35" spans="1:25" x14ac:dyDescent="0.25">
      <c r="A35" s="50">
        <v>24</v>
      </c>
      <c r="B35" s="207" t="s">
        <v>105</v>
      </c>
      <c r="C35" s="241"/>
      <c r="D35" s="204"/>
      <c r="E35" s="7"/>
      <c r="F35" s="5"/>
      <c r="G35" s="5"/>
      <c r="H35" s="5"/>
      <c r="I35" s="2"/>
      <c r="J35" s="52"/>
      <c r="K35" s="5"/>
      <c r="L35" s="5"/>
      <c r="M35" s="5" t="s">
        <v>25</v>
      </c>
      <c r="N35" s="56">
        <v>2</v>
      </c>
      <c r="O35" s="7"/>
      <c r="P35" s="5"/>
      <c r="Q35" s="5"/>
      <c r="R35" s="5"/>
      <c r="S35" s="8"/>
      <c r="T35" s="52"/>
      <c r="U35" s="5"/>
      <c r="V35" s="5"/>
      <c r="W35" s="5"/>
      <c r="X35" s="8"/>
    </row>
    <row r="36" spans="1:25" ht="16.5" thickBot="1" x14ac:dyDescent="0.3">
      <c r="A36" s="57">
        <v>25</v>
      </c>
      <c r="B36" s="206" t="s">
        <v>106</v>
      </c>
      <c r="C36" s="232"/>
      <c r="D36" s="202"/>
      <c r="E36" s="81"/>
      <c r="F36" s="120"/>
      <c r="G36" s="120"/>
      <c r="H36" s="120"/>
      <c r="I36" s="185"/>
      <c r="J36" s="201"/>
      <c r="K36" s="120"/>
      <c r="L36" s="120"/>
      <c r="M36" s="120"/>
      <c r="N36" s="184"/>
      <c r="O36" s="81"/>
      <c r="P36" s="120"/>
      <c r="Q36" s="120"/>
      <c r="R36" s="120" t="s">
        <v>25</v>
      </c>
      <c r="S36" s="159">
        <v>2</v>
      </c>
      <c r="T36" s="201"/>
      <c r="U36" s="120"/>
      <c r="V36" s="120"/>
      <c r="W36" s="120"/>
      <c r="X36" s="159"/>
    </row>
    <row r="37" spans="1:25" ht="16.5" thickBot="1" x14ac:dyDescent="0.3">
      <c r="A37" s="86" t="s">
        <v>33</v>
      </c>
      <c r="B37" s="87"/>
      <c r="C37" s="87"/>
      <c r="D37" s="15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69"/>
    </row>
    <row r="38" spans="1:25" ht="16.5" thickBot="1" x14ac:dyDescent="0.3">
      <c r="A38" s="100">
        <v>26</v>
      </c>
      <c r="B38" s="106" t="s">
        <v>15</v>
      </c>
      <c r="C38" s="243"/>
      <c r="D38" s="14" t="s">
        <v>69</v>
      </c>
      <c r="E38" s="101"/>
      <c r="F38" s="102"/>
      <c r="G38" s="102"/>
      <c r="H38" s="102"/>
      <c r="I38" s="105"/>
      <c r="J38" s="103"/>
      <c r="K38" s="102"/>
      <c r="L38" s="102"/>
      <c r="M38" s="102"/>
      <c r="N38" s="108"/>
      <c r="O38" s="101"/>
      <c r="P38" s="102"/>
      <c r="Q38" s="102"/>
      <c r="R38" s="102"/>
      <c r="S38" s="105"/>
      <c r="T38" s="103">
        <v>0</v>
      </c>
      <c r="U38" s="102">
        <v>20</v>
      </c>
      <c r="V38" s="102">
        <v>0</v>
      </c>
      <c r="W38" s="102" t="s">
        <v>25</v>
      </c>
      <c r="X38" s="142">
        <v>30</v>
      </c>
    </row>
    <row r="39" spans="1:25" ht="16.5" thickBot="1" x14ac:dyDescent="0.3">
      <c r="B39" s="110"/>
      <c r="C39" s="110"/>
      <c r="D39" s="17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1:25" ht="16.5" thickBot="1" x14ac:dyDescent="0.3">
      <c r="A40" s="100"/>
      <c r="B40" s="196" t="s">
        <v>40</v>
      </c>
      <c r="C40" s="163"/>
      <c r="D40" s="164"/>
      <c r="E40" s="294">
        <f>SUM(E8:G32)</f>
        <v>25</v>
      </c>
      <c r="F40" s="295"/>
      <c r="G40" s="295"/>
      <c r="H40" s="295"/>
      <c r="I40" s="296"/>
      <c r="J40" s="294">
        <f>SUM(J8:L32)</f>
        <v>25</v>
      </c>
      <c r="K40" s="295"/>
      <c r="L40" s="295"/>
      <c r="M40" s="295"/>
      <c r="N40" s="296"/>
      <c r="O40" s="294">
        <f>SUM(O8:Q32)</f>
        <v>26</v>
      </c>
      <c r="P40" s="295"/>
      <c r="Q40" s="295"/>
      <c r="R40" s="295"/>
      <c r="S40" s="296"/>
      <c r="T40" s="294">
        <f>SUM(T8:V38)</f>
        <v>23</v>
      </c>
      <c r="U40" s="295"/>
      <c r="V40" s="295"/>
      <c r="W40" s="295"/>
      <c r="X40" s="296"/>
      <c r="Y40" s="194">
        <f>SUM(E40:X40)</f>
        <v>99</v>
      </c>
    </row>
    <row r="41" spans="1:25" x14ac:dyDescent="0.25">
      <c r="A41" s="41"/>
      <c r="B41" s="6" t="s">
        <v>41</v>
      </c>
      <c r="C41" s="165"/>
      <c r="D41" s="166"/>
      <c r="E41" s="297">
        <f>COUNTIF(H8:H34,"k")</f>
        <v>5</v>
      </c>
      <c r="F41" s="298"/>
      <c r="G41" s="298"/>
      <c r="H41" s="298"/>
      <c r="I41" s="299"/>
      <c r="J41" s="297">
        <f t="shared" ref="J41" si="0">COUNTIF(M8:M34,"k")</f>
        <v>4</v>
      </c>
      <c r="K41" s="298"/>
      <c r="L41" s="298"/>
      <c r="M41" s="298"/>
      <c r="N41" s="299"/>
      <c r="O41" s="297">
        <f t="shared" ref="O41" si="1">COUNTIF(R8:R34,"k")</f>
        <v>4</v>
      </c>
      <c r="P41" s="298"/>
      <c r="Q41" s="298"/>
      <c r="R41" s="298"/>
      <c r="S41" s="299"/>
      <c r="T41" s="297">
        <f t="shared" ref="T41" si="2">COUNTIF(W8:W34,"k")</f>
        <v>0</v>
      </c>
      <c r="U41" s="298"/>
      <c r="V41" s="298"/>
      <c r="W41" s="298"/>
      <c r="X41" s="299"/>
      <c r="Y41" s="195">
        <f>SUM(E41:X41)</f>
        <v>13</v>
      </c>
    </row>
    <row r="42" spans="1:25" x14ac:dyDescent="0.25">
      <c r="A42" s="50"/>
      <c r="B42" s="55" t="s">
        <v>42</v>
      </c>
      <c r="C42" s="84"/>
      <c r="D42" s="115"/>
      <c r="E42" s="297">
        <f>COUNTIF(H8:H38,"é")</f>
        <v>3</v>
      </c>
      <c r="F42" s="298"/>
      <c r="G42" s="298"/>
      <c r="H42" s="298"/>
      <c r="I42" s="299"/>
      <c r="J42" s="297">
        <f t="shared" ref="J42" si="3">COUNTIF(M8:M38,"é")</f>
        <v>4</v>
      </c>
      <c r="K42" s="298"/>
      <c r="L42" s="298"/>
      <c r="M42" s="298"/>
      <c r="N42" s="299"/>
      <c r="O42" s="297">
        <f t="shared" ref="O42" si="4">COUNTIF(R8:R38,"é")</f>
        <v>4</v>
      </c>
      <c r="P42" s="298"/>
      <c r="Q42" s="298"/>
      <c r="R42" s="298"/>
      <c r="S42" s="299"/>
      <c r="T42" s="297">
        <f t="shared" ref="T42" si="5">COUNTIF(W8:W38,"é")</f>
        <v>2</v>
      </c>
      <c r="U42" s="298"/>
      <c r="V42" s="298"/>
      <c r="W42" s="298"/>
      <c r="X42" s="299"/>
      <c r="Y42" s="118">
        <f>SUM(E42:X42)</f>
        <v>13</v>
      </c>
    </row>
    <row r="43" spans="1:25" ht="16.5" thickBot="1" x14ac:dyDescent="0.3">
      <c r="A43" s="57"/>
      <c r="B43" s="58" t="s">
        <v>28</v>
      </c>
      <c r="C43" s="11"/>
      <c r="D43" s="119"/>
      <c r="E43" s="300">
        <f>SUM(I8:I36)</f>
        <v>28</v>
      </c>
      <c r="F43" s="301"/>
      <c r="G43" s="301"/>
      <c r="H43" s="301"/>
      <c r="I43" s="302"/>
      <c r="J43" s="300">
        <f>SUM(N8:N36)</f>
        <v>29</v>
      </c>
      <c r="K43" s="301"/>
      <c r="L43" s="301"/>
      <c r="M43" s="301"/>
      <c r="N43" s="302"/>
      <c r="O43" s="300">
        <f t="shared" ref="O43" si="6">SUM(S8:S38)</f>
        <v>30</v>
      </c>
      <c r="P43" s="301"/>
      <c r="Q43" s="301"/>
      <c r="R43" s="301"/>
      <c r="S43" s="302"/>
      <c r="T43" s="300">
        <f t="shared" ref="T43" si="7">SUM(X8:X38)</f>
        <v>33</v>
      </c>
      <c r="U43" s="301"/>
      <c r="V43" s="301"/>
      <c r="W43" s="301"/>
      <c r="X43" s="302"/>
      <c r="Y43" s="121">
        <f>SUM(E43:X43)</f>
        <v>120</v>
      </c>
    </row>
    <row r="44" spans="1:25" s="20" customFormat="1" ht="16.5" thickBot="1" x14ac:dyDescent="0.3">
      <c r="A44" s="125" t="s">
        <v>16</v>
      </c>
      <c r="B44" s="122"/>
      <c r="C44" s="122"/>
      <c r="D44" s="16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24"/>
    </row>
    <row r="45" spans="1:25" s="20" customFormat="1" x14ac:dyDescent="0.25">
      <c r="A45" s="128"/>
      <c r="B45" s="12" t="s">
        <v>17</v>
      </c>
      <c r="C45" s="13"/>
      <c r="D45" s="126"/>
      <c r="E45" s="189">
        <v>0</v>
      </c>
      <c r="F45" s="189"/>
      <c r="G45" s="189"/>
      <c r="H45" s="189"/>
      <c r="I45" s="190"/>
      <c r="J45" s="127"/>
      <c r="K45" s="127"/>
      <c r="L45" s="127"/>
      <c r="M45" s="127"/>
      <c r="N45" s="73"/>
      <c r="O45" s="127"/>
      <c r="P45" s="127"/>
      <c r="Q45" s="127"/>
      <c r="R45" s="127"/>
      <c r="S45" s="73"/>
      <c r="T45" s="127"/>
      <c r="U45" s="127"/>
      <c r="V45" s="127"/>
      <c r="W45" s="127"/>
      <c r="X45" s="73"/>
      <c r="Y45" s="128"/>
    </row>
    <row r="46" spans="1:25" ht="16.5" thickBot="1" x14ac:dyDescent="0.3">
      <c r="A46" s="219"/>
      <c r="B46" s="58" t="s">
        <v>18</v>
      </c>
      <c r="C46" s="11"/>
      <c r="D46" s="188"/>
      <c r="E46" s="27"/>
      <c r="F46" s="27"/>
      <c r="G46" s="27"/>
      <c r="H46" s="27"/>
      <c r="I46" s="132"/>
      <c r="J46" s="27"/>
      <c r="K46" s="27"/>
      <c r="L46" s="27"/>
      <c r="M46" s="27"/>
      <c r="N46" s="132"/>
      <c r="O46" s="291">
        <v>0</v>
      </c>
      <c r="P46" s="292"/>
      <c r="Q46" s="292"/>
      <c r="R46" s="292"/>
      <c r="S46" s="293"/>
      <c r="T46" s="27"/>
      <c r="U46" s="27"/>
      <c r="V46" s="27"/>
      <c r="W46" s="27"/>
      <c r="X46" s="132"/>
      <c r="Y46" s="133">
        <v>0</v>
      </c>
    </row>
    <row r="47" spans="1:25" ht="16.5" thickBot="1" x14ac:dyDescent="0.3">
      <c r="A47" s="125" t="s">
        <v>19</v>
      </c>
      <c r="B47" s="122"/>
      <c r="C47" s="122"/>
      <c r="D47" s="16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24"/>
    </row>
    <row r="48" spans="1:25" ht="16.5" thickBot="1" x14ac:dyDescent="0.3">
      <c r="A48" s="129"/>
      <c r="B48" s="137" t="s">
        <v>21</v>
      </c>
      <c r="C48" s="141"/>
      <c r="D48" s="138"/>
      <c r="E48" s="191"/>
      <c r="F48" s="192"/>
      <c r="G48" s="192"/>
      <c r="H48" s="192"/>
      <c r="I48" s="193"/>
      <c r="J48" s="191">
        <v>0</v>
      </c>
      <c r="K48" s="192"/>
      <c r="L48" s="192"/>
      <c r="M48" s="192"/>
      <c r="N48" s="193"/>
      <c r="O48" s="191"/>
      <c r="P48" s="192"/>
      <c r="Q48" s="192"/>
      <c r="R48" s="192"/>
      <c r="S48" s="193"/>
      <c r="T48" s="140"/>
      <c r="U48" s="140"/>
      <c r="V48" s="140"/>
      <c r="W48" s="140"/>
      <c r="X48" s="141"/>
      <c r="Y48" s="142"/>
    </row>
    <row r="49" spans="1:4" x14ac:dyDescent="0.25">
      <c r="A49" s="18"/>
    </row>
    <row r="50" spans="1:4" ht="78.75" x14ac:dyDescent="0.25">
      <c r="B50" s="110" t="s">
        <v>29</v>
      </c>
      <c r="C50" s="110"/>
    </row>
    <row r="51" spans="1:4" x14ac:dyDescent="0.25">
      <c r="B51" s="110"/>
      <c r="C51" s="110"/>
    </row>
    <row r="52" spans="1:4" x14ac:dyDescent="0.25">
      <c r="B52" s="20" t="s">
        <v>22</v>
      </c>
      <c r="C52" s="20"/>
      <c r="D52" s="19"/>
    </row>
    <row r="53" spans="1:4" x14ac:dyDescent="0.25">
      <c r="B53" s="20" t="s">
        <v>23</v>
      </c>
      <c r="C53" s="20"/>
      <c r="D53" s="19"/>
    </row>
    <row r="54" spans="1:4" x14ac:dyDescent="0.25">
      <c r="B54" s="20" t="s">
        <v>24</v>
      </c>
      <c r="C54" s="20"/>
      <c r="D54" s="19"/>
    </row>
    <row r="55" spans="1:4" x14ac:dyDescent="0.25">
      <c r="B55" s="20"/>
      <c r="C55" s="20"/>
      <c r="D55" s="170"/>
    </row>
    <row r="56" spans="1:4" x14ac:dyDescent="0.25">
      <c r="B56" s="19" t="s">
        <v>67</v>
      </c>
      <c r="C56" s="19"/>
    </row>
    <row r="57" spans="1:4" x14ac:dyDescent="0.25">
      <c r="B57" s="110" t="s">
        <v>14</v>
      </c>
      <c r="C57" s="110"/>
    </row>
    <row r="58" spans="1:4" x14ac:dyDescent="0.25">
      <c r="A58" s="170"/>
      <c r="B58" s="110" t="s">
        <v>113</v>
      </c>
      <c r="C58" s="20"/>
    </row>
    <row r="59" spans="1:4" x14ac:dyDescent="0.25">
      <c r="A59" s="170"/>
      <c r="B59" s="20" t="s">
        <v>114</v>
      </c>
      <c r="C59" s="20"/>
    </row>
    <row r="60" spans="1:4" x14ac:dyDescent="0.25">
      <c r="A60" s="170"/>
      <c r="B60" s="20" t="s">
        <v>115</v>
      </c>
      <c r="C60" s="20"/>
    </row>
    <row r="61" spans="1:4" x14ac:dyDescent="0.25">
      <c r="A61" s="276" t="s">
        <v>121</v>
      </c>
      <c r="B61" s="276"/>
      <c r="C61" s="276"/>
    </row>
    <row r="62" spans="1:4" x14ac:dyDescent="0.25">
      <c r="A62" s="264" t="s">
        <v>122</v>
      </c>
      <c r="B62" s="265" t="s">
        <v>146</v>
      </c>
      <c r="C62" s="264" t="s">
        <v>123</v>
      </c>
    </row>
    <row r="63" spans="1:4" x14ac:dyDescent="0.25">
      <c r="A63" s="268">
        <v>61</v>
      </c>
      <c r="B63" s="267" t="s">
        <v>124</v>
      </c>
      <c r="C63" s="264" t="s">
        <v>125</v>
      </c>
    </row>
    <row r="64" spans="1:4" x14ac:dyDescent="0.25">
      <c r="A64" s="269"/>
      <c r="B64" s="266" t="s">
        <v>66</v>
      </c>
      <c r="C64" s="272"/>
    </row>
    <row r="65" spans="1:3" x14ac:dyDescent="0.25">
      <c r="A65" s="269"/>
      <c r="B65" s="266" t="s">
        <v>51</v>
      </c>
      <c r="C65" s="272"/>
    </row>
    <row r="66" spans="1:3" x14ac:dyDescent="0.25">
      <c r="A66" s="270"/>
      <c r="B66" s="266" t="s">
        <v>58</v>
      </c>
      <c r="C66" s="272"/>
    </row>
    <row r="67" spans="1:3" x14ac:dyDescent="0.25">
      <c r="A67" s="268">
        <v>62</v>
      </c>
      <c r="B67" s="267" t="s">
        <v>130</v>
      </c>
      <c r="C67" s="264" t="s">
        <v>126</v>
      </c>
    </row>
    <row r="68" spans="1:3" x14ac:dyDescent="0.25">
      <c r="A68" s="269"/>
      <c r="B68" s="266" t="s">
        <v>35</v>
      </c>
      <c r="C68" s="272"/>
    </row>
    <row r="69" spans="1:3" x14ac:dyDescent="0.25">
      <c r="A69" s="269"/>
      <c r="B69" s="266" t="s">
        <v>39</v>
      </c>
      <c r="C69" s="272"/>
    </row>
    <row r="70" spans="1:3" x14ac:dyDescent="0.25">
      <c r="A70" s="270"/>
      <c r="B70" s="266" t="s">
        <v>26</v>
      </c>
      <c r="C70" s="272"/>
    </row>
    <row r="71" spans="1:3" x14ac:dyDescent="0.25">
      <c r="A71" s="268">
        <v>63</v>
      </c>
      <c r="B71" s="267" t="s">
        <v>134</v>
      </c>
      <c r="C71" s="264" t="s">
        <v>126</v>
      </c>
    </row>
    <row r="72" spans="1:3" x14ac:dyDescent="0.25">
      <c r="A72" s="269"/>
      <c r="B72" s="266" t="s">
        <v>53</v>
      </c>
      <c r="C72" s="272"/>
    </row>
    <row r="73" spans="1:3" x14ac:dyDescent="0.25">
      <c r="A73" s="269"/>
      <c r="B73" s="266" t="s">
        <v>52</v>
      </c>
      <c r="C73" s="272"/>
    </row>
    <row r="74" spans="1:3" x14ac:dyDescent="0.25">
      <c r="A74" s="270"/>
      <c r="B74" s="266" t="s">
        <v>54</v>
      </c>
      <c r="C74" s="272"/>
    </row>
    <row r="75" spans="1:3" x14ac:dyDescent="0.25">
      <c r="A75" s="268">
        <v>64</v>
      </c>
      <c r="B75" s="267" t="s">
        <v>131</v>
      </c>
      <c r="C75" s="264" t="s">
        <v>127</v>
      </c>
    </row>
    <row r="76" spans="1:3" x14ac:dyDescent="0.25">
      <c r="A76" s="269"/>
      <c r="B76" s="266" t="s">
        <v>38</v>
      </c>
      <c r="C76" s="272"/>
    </row>
    <row r="77" spans="1:3" x14ac:dyDescent="0.25">
      <c r="A77" s="270"/>
      <c r="B77" s="266" t="s">
        <v>118</v>
      </c>
      <c r="C77" s="272"/>
    </row>
    <row r="78" spans="1:3" x14ac:dyDescent="0.25">
      <c r="A78" s="268">
        <v>65</v>
      </c>
      <c r="B78" s="267" t="s">
        <v>132</v>
      </c>
      <c r="C78" s="264" t="s">
        <v>128</v>
      </c>
    </row>
    <row r="79" spans="1:3" x14ac:dyDescent="0.25">
      <c r="A79" s="269"/>
      <c r="B79" s="266" t="s">
        <v>43</v>
      </c>
      <c r="C79" s="272"/>
    </row>
    <row r="80" spans="1:3" x14ac:dyDescent="0.25">
      <c r="A80" s="269"/>
      <c r="B80" s="266" t="s">
        <v>36</v>
      </c>
      <c r="C80" s="272"/>
    </row>
    <row r="81" spans="1:3" x14ac:dyDescent="0.25">
      <c r="A81" s="270"/>
      <c r="B81" s="266" t="s">
        <v>37</v>
      </c>
      <c r="C81" s="272"/>
    </row>
    <row r="82" spans="1:3" x14ac:dyDescent="0.25">
      <c r="A82" s="268">
        <v>66</v>
      </c>
      <c r="B82" s="267" t="s">
        <v>135</v>
      </c>
      <c r="C82" s="264" t="s">
        <v>127</v>
      </c>
    </row>
    <row r="83" spans="1:3" x14ac:dyDescent="0.25">
      <c r="A83" s="269"/>
      <c r="B83" s="266" t="s">
        <v>14</v>
      </c>
      <c r="C83" s="272"/>
    </row>
    <row r="84" spans="1:3" x14ac:dyDescent="0.25">
      <c r="A84" s="269"/>
      <c r="B84" s="266" t="s">
        <v>55</v>
      </c>
      <c r="C84" s="272"/>
    </row>
    <row r="85" spans="1:3" x14ac:dyDescent="0.25">
      <c r="A85" s="270"/>
      <c r="B85" s="266" t="s">
        <v>56</v>
      </c>
      <c r="C85" s="272"/>
    </row>
    <row r="86" spans="1:3" x14ac:dyDescent="0.25">
      <c r="A86" s="268">
        <v>67</v>
      </c>
      <c r="B86" s="267" t="s">
        <v>133</v>
      </c>
      <c r="C86" s="264" t="s">
        <v>129</v>
      </c>
    </row>
    <row r="87" spans="1:3" x14ac:dyDescent="0.25">
      <c r="A87" s="269"/>
      <c r="B87" s="266" t="s">
        <v>31</v>
      </c>
      <c r="C87" s="272"/>
    </row>
    <row r="88" spans="1:3" x14ac:dyDescent="0.25">
      <c r="A88" s="269"/>
      <c r="B88" s="266" t="s">
        <v>32</v>
      </c>
      <c r="C88" s="272"/>
    </row>
    <row r="89" spans="1:3" x14ac:dyDescent="0.25">
      <c r="A89" s="270"/>
      <c r="B89" s="266" t="s">
        <v>30</v>
      </c>
      <c r="C89" s="272"/>
    </row>
    <row r="90" spans="1:3" x14ac:dyDescent="0.25">
      <c r="A90" s="271" t="s">
        <v>111</v>
      </c>
      <c r="B90" s="267" t="s">
        <v>136</v>
      </c>
      <c r="C90" s="264" t="s">
        <v>137</v>
      </c>
    </row>
    <row r="91" spans="1:3" x14ac:dyDescent="0.25">
      <c r="A91" s="269"/>
      <c r="B91" s="266" t="s">
        <v>13</v>
      </c>
      <c r="C91" s="272"/>
    </row>
    <row r="92" spans="1:3" x14ac:dyDescent="0.25">
      <c r="A92" s="270"/>
      <c r="B92" s="266" t="s">
        <v>59</v>
      </c>
      <c r="C92" s="272"/>
    </row>
    <row r="93" spans="1:3" x14ac:dyDescent="0.25">
      <c r="A93" s="10">
        <v>56</v>
      </c>
      <c r="B93" s="267" t="s">
        <v>57</v>
      </c>
      <c r="C93" s="264" t="s">
        <v>138</v>
      </c>
    </row>
    <row r="94" spans="1:3" x14ac:dyDescent="0.25">
      <c r="A94" s="22"/>
      <c r="B94" s="267" t="s">
        <v>60</v>
      </c>
      <c r="C94" s="264" t="s">
        <v>139</v>
      </c>
    </row>
    <row r="95" spans="1:3" x14ac:dyDescent="0.25">
      <c r="A95" s="22"/>
      <c r="B95" s="267" t="s">
        <v>61</v>
      </c>
      <c r="C95" s="264" t="s">
        <v>140</v>
      </c>
    </row>
    <row r="96" spans="1:3" x14ac:dyDescent="0.25">
      <c r="A96" s="22"/>
      <c r="B96" s="267" t="s">
        <v>62</v>
      </c>
      <c r="C96" s="264" t="s">
        <v>141</v>
      </c>
    </row>
    <row r="97" spans="1:3" x14ac:dyDescent="0.25">
      <c r="A97" s="10">
        <v>72</v>
      </c>
      <c r="B97" s="267" t="s">
        <v>145</v>
      </c>
      <c r="C97" s="264" t="s">
        <v>142</v>
      </c>
    </row>
    <row r="98" spans="1:3" x14ac:dyDescent="0.25">
      <c r="A98" s="10">
        <v>77</v>
      </c>
      <c r="B98" s="267" t="s">
        <v>144</v>
      </c>
      <c r="C98" s="264" t="s">
        <v>143</v>
      </c>
    </row>
    <row r="99" spans="1:3" x14ac:dyDescent="0.25">
      <c r="A99" s="268">
        <v>25</v>
      </c>
      <c r="B99" s="267" t="s">
        <v>148</v>
      </c>
      <c r="C99" s="264" t="s">
        <v>149</v>
      </c>
    </row>
    <row r="100" spans="1:3" x14ac:dyDescent="0.25">
      <c r="A100" s="269"/>
      <c r="B100" s="274" t="s">
        <v>65</v>
      </c>
      <c r="C100" s="264"/>
    </row>
    <row r="101" spans="1:3" x14ac:dyDescent="0.25">
      <c r="A101" s="275"/>
      <c r="B101" s="266" t="s">
        <v>64</v>
      </c>
      <c r="C101" s="5"/>
    </row>
  </sheetData>
  <mergeCells count="27">
    <mergeCell ref="E43:I43"/>
    <mergeCell ref="J43:N43"/>
    <mergeCell ref="O43:S43"/>
    <mergeCell ref="T43:X43"/>
    <mergeCell ref="J41:N41"/>
    <mergeCell ref="O41:S41"/>
    <mergeCell ref="T41:X41"/>
    <mergeCell ref="E42:I42"/>
    <mergeCell ref="J42:N42"/>
    <mergeCell ref="O42:S42"/>
    <mergeCell ref="T42:X42"/>
    <mergeCell ref="A61:C61"/>
    <mergeCell ref="Z4:AD4"/>
    <mergeCell ref="E5:I5"/>
    <mergeCell ref="J5:N5"/>
    <mergeCell ref="O5:S5"/>
    <mergeCell ref="T5:X5"/>
    <mergeCell ref="A4:A5"/>
    <mergeCell ref="B4:D4"/>
    <mergeCell ref="E4:N4"/>
    <mergeCell ref="O4:X4"/>
    <mergeCell ref="O46:S46"/>
    <mergeCell ref="E40:I40"/>
    <mergeCell ref="J40:N40"/>
    <mergeCell ref="O40:S40"/>
    <mergeCell ref="T40:X40"/>
    <mergeCell ref="E41:I41"/>
  </mergeCells>
  <pageMargins left="0.7" right="0.7" top="0.75" bottom="0.75" header="0.3" footer="0.3"/>
  <pageSetup paperSize="8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1"/>
  <sheetViews>
    <sheetView view="pageBreakPreview" zoomScaleNormal="100" zoomScaleSheetLayoutView="100" workbookViewId="0">
      <selection activeCell="U3" sqref="U3"/>
    </sheetView>
  </sheetViews>
  <sheetFormatPr defaultColWidth="10.85546875" defaultRowHeight="12.75" x14ac:dyDescent="0.2"/>
  <cols>
    <col min="1" max="1" width="10.85546875" style="22"/>
    <col min="2" max="2" width="56.85546875" style="22" bestFit="1" customWidth="1"/>
    <col min="3" max="3" width="19.140625" style="22" customWidth="1"/>
    <col min="4" max="4" width="24.42578125" style="22" bestFit="1" customWidth="1"/>
    <col min="5" max="5" width="2.5703125" style="22" bestFit="1" customWidth="1"/>
    <col min="6" max="8" width="3.140625" style="22" customWidth="1"/>
    <col min="9" max="9" width="2.5703125" style="22" bestFit="1" customWidth="1"/>
    <col min="10" max="10" width="2.140625" style="22" bestFit="1" customWidth="1"/>
    <col min="11" max="13" width="2.7109375" style="22" customWidth="1"/>
    <col min="14" max="14" width="2.140625" style="22" bestFit="1" customWidth="1"/>
    <col min="15" max="15" width="2.5703125" style="22" customWidth="1"/>
    <col min="16" max="18" width="3" style="22" customWidth="1"/>
    <col min="19" max="20" width="2.140625" style="22" bestFit="1" customWidth="1"/>
    <col min="21" max="21" width="3.85546875" style="22" customWidth="1"/>
    <col min="22" max="23" width="2.140625" style="22" bestFit="1" customWidth="1"/>
    <col min="24" max="24" width="3.28515625" style="22" bestFit="1" customWidth="1"/>
    <col min="25" max="16384" width="10.85546875" style="22"/>
  </cols>
  <sheetData>
    <row r="1" spans="1:25" ht="15.75" x14ac:dyDescent="0.25">
      <c r="A1" s="18"/>
      <c r="B1" s="19" t="s">
        <v>0</v>
      </c>
      <c r="C1" s="19"/>
      <c r="D1" s="19"/>
      <c r="E1" s="19"/>
      <c r="F1" s="17"/>
      <c r="G1" s="17"/>
      <c r="H1" s="17"/>
      <c r="I1" s="17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5.75" x14ac:dyDescent="0.25">
      <c r="A2" s="18"/>
      <c r="B2" s="19" t="s">
        <v>27</v>
      </c>
      <c r="C2" s="19"/>
      <c r="D2" s="19"/>
      <c r="E2" s="19"/>
      <c r="F2" s="19"/>
      <c r="G2" s="19"/>
      <c r="H2" s="19"/>
      <c r="I2" s="19"/>
      <c r="J2" s="23"/>
      <c r="K2" s="24"/>
      <c r="L2" s="24"/>
      <c r="M2" s="24"/>
      <c r="N2" s="24"/>
      <c r="O2" s="24"/>
      <c r="P2" s="24"/>
      <c r="Q2" s="24"/>
      <c r="R2" s="24"/>
      <c r="S2" s="24"/>
      <c r="T2" s="15" t="s">
        <v>68</v>
      </c>
      <c r="U2" s="21"/>
      <c r="V2" s="21"/>
      <c r="W2" s="21"/>
      <c r="X2" s="21"/>
      <c r="Y2" s="21"/>
    </row>
    <row r="3" spans="1:25" ht="16.5" thickBot="1" x14ac:dyDescent="0.3">
      <c r="A3" s="25"/>
      <c r="B3" s="26" t="s">
        <v>108</v>
      </c>
      <c r="C3" s="26"/>
      <c r="D3" s="27"/>
      <c r="E3" s="28"/>
      <c r="F3" s="29" t="s">
        <v>1</v>
      </c>
      <c r="G3" s="29"/>
      <c r="H3" s="29"/>
      <c r="I3" s="29"/>
      <c r="J3" s="28"/>
      <c r="K3" s="28"/>
      <c r="L3" s="28"/>
      <c r="M3" s="28"/>
      <c r="N3" s="28"/>
      <c r="O3" s="68"/>
      <c r="P3" s="68"/>
      <c r="Q3" s="68"/>
      <c r="R3" s="68"/>
      <c r="S3" s="27"/>
      <c r="T3" s="27"/>
      <c r="U3" s="146" t="s">
        <v>151</v>
      </c>
      <c r="V3" s="146"/>
      <c r="W3" s="146"/>
      <c r="X3" s="146"/>
      <c r="Y3" s="21"/>
    </row>
    <row r="4" spans="1:25" ht="16.5" thickBot="1" x14ac:dyDescent="0.3">
      <c r="A4" s="284" t="s">
        <v>2</v>
      </c>
      <c r="B4" s="286" t="s">
        <v>3</v>
      </c>
      <c r="C4" s="287"/>
      <c r="D4" s="287"/>
      <c r="E4" s="288" t="s">
        <v>4</v>
      </c>
      <c r="F4" s="289"/>
      <c r="G4" s="289"/>
      <c r="H4" s="289"/>
      <c r="I4" s="289"/>
      <c r="J4" s="289"/>
      <c r="K4" s="289"/>
      <c r="L4" s="289"/>
      <c r="M4" s="289"/>
      <c r="N4" s="290"/>
      <c r="O4" s="289" t="s">
        <v>5</v>
      </c>
      <c r="P4" s="289"/>
      <c r="Q4" s="289"/>
      <c r="R4" s="289"/>
      <c r="S4" s="289"/>
      <c r="T4" s="289"/>
      <c r="U4" s="289"/>
      <c r="V4" s="289"/>
      <c r="W4" s="289"/>
      <c r="X4" s="290"/>
    </row>
    <row r="5" spans="1:25" ht="16.5" thickBot="1" x14ac:dyDescent="0.3">
      <c r="A5" s="285"/>
      <c r="B5" s="30" t="s">
        <v>6</v>
      </c>
      <c r="C5" s="244" t="s">
        <v>110</v>
      </c>
      <c r="D5" s="147" t="s">
        <v>7</v>
      </c>
      <c r="E5" s="278" t="s">
        <v>8</v>
      </c>
      <c r="F5" s="279"/>
      <c r="G5" s="279"/>
      <c r="H5" s="279"/>
      <c r="I5" s="280"/>
      <c r="J5" s="281" t="s">
        <v>9</v>
      </c>
      <c r="K5" s="279"/>
      <c r="L5" s="279"/>
      <c r="M5" s="279"/>
      <c r="N5" s="282"/>
      <c r="O5" s="279" t="s">
        <v>10</v>
      </c>
      <c r="P5" s="279"/>
      <c r="Q5" s="279"/>
      <c r="R5" s="279"/>
      <c r="S5" s="283"/>
      <c r="T5" s="281" t="s">
        <v>11</v>
      </c>
      <c r="U5" s="279"/>
      <c r="V5" s="279"/>
      <c r="W5" s="279"/>
      <c r="X5" s="282"/>
    </row>
    <row r="6" spans="1:25" ht="16.5" thickBot="1" x14ac:dyDescent="0.25">
      <c r="A6" s="148"/>
      <c r="B6" s="32"/>
      <c r="C6" s="179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88"/>
    </row>
    <row r="7" spans="1:25" ht="16.5" thickBot="1" x14ac:dyDescent="0.3">
      <c r="A7" s="33" t="s">
        <v>50</v>
      </c>
      <c r="B7" s="34"/>
      <c r="C7" s="245"/>
      <c r="D7" s="35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8"/>
    </row>
    <row r="8" spans="1:25" ht="15.75" x14ac:dyDescent="0.25">
      <c r="A8" s="41">
        <v>1</v>
      </c>
      <c r="B8" s="12" t="s">
        <v>59</v>
      </c>
      <c r="C8" s="246" t="s">
        <v>111</v>
      </c>
      <c r="D8" s="221" t="s">
        <v>72</v>
      </c>
      <c r="E8" s="42">
        <v>2</v>
      </c>
      <c r="F8" s="43">
        <v>2</v>
      </c>
      <c r="G8" s="43">
        <v>0</v>
      </c>
      <c r="H8" s="43" t="s">
        <v>25</v>
      </c>
      <c r="I8" s="44">
        <v>4</v>
      </c>
      <c r="J8" s="49"/>
      <c r="K8" s="43"/>
      <c r="L8" s="43"/>
      <c r="M8" s="43"/>
      <c r="N8" s="149"/>
      <c r="O8" s="42"/>
      <c r="P8" s="43"/>
      <c r="Q8" s="43"/>
      <c r="R8" s="43"/>
      <c r="S8" s="44"/>
      <c r="T8" s="49"/>
      <c r="U8" s="43"/>
      <c r="V8" s="43"/>
      <c r="W8" s="43"/>
      <c r="X8" s="45"/>
    </row>
    <row r="9" spans="1:25" ht="15.75" x14ac:dyDescent="0.25">
      <c r="A9" s="50">
        <f>A8+1</f>
        <v>2</v>
      </c>
      <c r="B9" s="6" t="s">
        <v>13</v>
      </c>
      <c r="C9" s="247" t="s">
        <v>111</v>
      </c>
      <c r="D9" s="222" t="s">
        <v>92</v>
      </c>
      <c r="E9" s="7"/>
      <c r="F9" s="5"/>
      <c r="G9" s="5"/>
      <c r="H9" s="5"/>
      <c r="I9" s="8"/>
      <c r="J9" s="52">
        <v>2</v>
      </c>
      <c r="K9" s="5">
        <v>1</v>
      </c>
      <c r="L9" s="5">
        <v>0</v>
      </c>
      <c r="M9" s="5" t="s">
        <v>25</v>
      </c>
      <c r="N9" s="150">
        <v>4</v>
      </c>
      <c r="O9" s="7"/>
      <c r="P9" s="5"/>
      <c r="Q9" s="5"/>
      <c r="R9" s="5"/>
      <c r="S9" s="51"/>
      <c r="T9" s="52"/>
      <c r="U9" s="5"/>
      <c r="V9" s="5"/>
      <c r="W9" s="5"/>
      <c r="X9" s="51"/>
    </row>
    <row r="10" spans="1:25" ht="15.75" x14ac:dyDescent="0.25">
      <c r="A10" s="54">
        <v>3</v>
      </c>
      <c r="B10" s="55" t="s">
        <v>66</v>
      </c>
      <c r="C10" s="248" t="s">
        <v>112</v>
      </c>
      <c r="D10" s="223" t="s">
        <v>74</v>
      </c>
      <c r="E10" s="7"/>
      <c r="F10" s="5"/>
      <c r="G10" s="5"/>
      <c r="H10" s="5"/>
      <c r="I10" s="8"/>
      <c r="J10" s="52">
        <v>2</v>
      </c>
      <c r="K10" s="5">
        <v>2</v>
      </c>
      <c r="L10" s="5">
        <v>0</v>
      </c>
      <c r="M10" s="5" t="s">
        <v>25</v>
      </c>
      <c r="N10" s="150">
        <v>4</v>
      </c>
      <c r="O10" s="7"/>
      <c r="P10" s="5"/>
      <c r="Q10" s="5"/>
      <c r="R10" s="5"/>
      <c r="S10" s="51"/>
      <c r="T10" s="52"/>
      <c r="U10" s="5"/>
      <c r="V10" s="5"/>
      <c r="W10" s="5"/>
      <c r="X10" s="51"/>
    </row>
    <row r="11" spans="1:25" ht="15.75" x14ac:dyDescent="0.25">
      <c r="A11" s="50">
        <v>4</v>
      </c>
      <c r="B11" s="6" t="s">
        <v>51</v>
      </c>
      <c r="C11" s="247" t="s">
        <v>112</v>
      </c>
      <c r="D11" s="222" t="s">
        <v>75</v>
      </c>
      <c r="E11" s="77"/>
      <c r="F11" s="3"/>
      <c r="G11" s="3"/>
      <c r="H11" s="3"/>
      <c r="I11" s="2"/>
      <c r="J11" s="52">
        <v>2</v>
      </c>
      <c r="K11" s="5">
        <v>1</v>
      </c>
      <c r="L11" s="5">
        <v>0</v>
      </c>
      <c r="M11" s="5" t="s">
        <v>12</v>
      </c>
      <c r="N11" s="56">
        <v>4</v>
      </c>
      <c r="O11" s="7"/>
      <c r="P11" s="5"/>
      <c r="Q11" s="5"/>
      <c r="R11" s="5"/>
      <c r="S11" s="2"/>
      <c r="T11" s="52"/>
      <c r="U11" s="5"/>
      <c r="V11" s="5"/>
      <c r="W11" s="5"/>
      <c r="X11" s="8"/>
    </row>
    <row r="12" spans="1:25" ht="16.5" thickBot="1" x14ac:dyDescent="0.3">
      <c r="A12" s="57">
        <v>5</v>
      </c>
      <c r="B12" s="58" t="s">
        <v>46</v>
      </c>
      <c r="C12" s="249" t="s">
        <v>120</v>
      </c>
      <c r="D12" s="224" t="s">
        <v>76</v>
      </c>
      <c r="E12" s="81"/>
      <c r="F12" s="120"/>
      <c r="G12" s="120"/>
      <c r="H12" s="120"/>
      <c r="I12" s="185"/>
      <c r="J12" s="182"/>
      <c r="K12" s="120"/>
      <c r="L12" s="120"/>
      <c r="M12" s="120"/>
      <c r="N12" s="184"/>
      <c r="O12" s="81">
        <v>2</v>
      </c>
      <c r="P12" s="186">
        <v>2</v>
      </c>
      <c r="Q12" s="120">
        <v>0</v>
      </c>
      <c r="R12" s="120" t="s">
        <v>12</v>
      </c>
      <c r="S12" s="185">
        <v>4</v>
      </c>
      <c r="T12" s="182"/>
      <c r="U12" s="120"/>
      <c r="V12" s="120"/>
      <c r="W12" s="120"/>
      <c r="X12" s="159"/>
    </row>
    <row r="13" spans="1:25" ht="16.5" thickBot="1" x14ac:dyDescent="0.3">
      <c r="A13" s="86" t="s">
        <v>49</v>
      </c>
      <c r="B13" s="87"/>
      <c r="C13" s="250"/>
      <c r="D13" s="31"/>
      <c r="E13" s="40"/>
      <c r="F13" s="40"/>
      <c r="G13" s="40"/>
      <c r="H13" s="40"/>
      <c r="I13" s="40"/>
      <c r="J13" s="40"/>
      <c r="K13" s="40"/>
      <c r="L13" s="40"/>
      <c r="M13" s="40"/>
      <c r="N13" s="32"/>
      <c r="O13" s="187"/>
      <c r="P13" s="40"/>
      <c r="Q13" s="40"/>
      <c r="R13" s="40"/>
      <c r="S13" s="32"/>
      <c r="T13" s="40"/>
      <c r="U13" s="40"/>
      <c r="V13" s="40"/>
      <c r="W13" s="40"/>
      <c r="X13" s="88"/>
    </row>
    <row r="14" spans="1:25" ht="15.75" x14ac:dyDescent="0.25">
      <c r="A14" s="70">
        <v>6</v>
      </c>
      <c r="B14" s="12" t="s">
        <v>60</v>
      </c>
      <c r="C14" s="246"/>
      <c r="D14" s="225" t="s">
        <v>93</v>
      </c>
      <c r="E14" s="42">
        <v>2</v>
      </c>
      <c r="F14" s="43">
        <v>2</v>
      </c>
      <c r="G14" s="43">
        <v>0</v>
      </c>
      <c r="H14" s="43" t="s">
        <v>25</v>
      </c>
      <c r="I14" s="44">
        <v>4</v>
      </c>
      <c r="J14" s="49"/>
      <c r="K14" s="43"/>
      <c r="L14" s="43"/>
      <c r="M14" s="43"/>
      <c r="N14" s="151"/>
      <c r="O14" s="71"/>
      <c r="P14" s="72"/>
      <c r="Q14" s="72"/>
      <c r="R14" s="72"/>
      <c r="S14" s="45"/>
      <c r="T14" s="73"/>
      <c r="U14" s="72"/>
      <c r="V14" s="72"/>
      <c r="W14" s="72"/>
      <c r="X14" s="45"/>
    </row>
    <row r="15" spans="1:25" ht="15.75" x14ac:dyDescent="0.25">
      <c r="A15" s="76">
        <v>7</v>
      </c>
      <c r="B15" s="6" t="s">
        <v>61</v>
      </c>
      <c r="C15" s="247"/>
      <c r="D15" s="222" t="s">
        <v>78</v>
      </c>
      <c r="E15" s="7"/>
      <c r="F15" s="5"/>
      <c r="G15" s="5"/>
      <c r="H15" s="5"/>
      <c r="I15" s="8"/>
      <c r="J15" s="52">
        <v>2</v>
      </c>
      <c r="K15" s="5">
        <v>2</v>
      </c>
      <c r="L15" s="5">
        <v>0</v>
      </c>
      <c r="M15" s="5" t="s">
        <v>25</v>
      </c>
      <c r="N15" s="150">
        <v>4</v>
      </c>
      <c r="O15" s="77"/>
      <c r="P15" s="3"/>
      <c r="Q15" s="3"/>
      <c r="R15" s="3"/>
      <c r="S15" s="51"/>
      <c r="T15" s="78"/>
      <c r="U15" s="3"/>
      <c r="V15" s="3"/>
      <c r="W15" s="3"/>
      <c r="X15" s="51"/>
    </row>
    <row r="16" spans="1:25" ht="16.5" thickBot="1" x14ac:dyDescent="0.3">
      <c r="A16" s="79">
        <v>8</v>
      </c>
      <c r="B16" s="80" t="s">
        <v>62</v>
      </c>
      <c r="C16" s="251"/>
      <c r="D16" s="226" t="s">
        <v>79</v>
      </c>
      <c r="E16" s="63"/>
      <c r="F16" s="61"/>
      <c r="G16" s="61"/>
      <c r="H16" s="61"/>
      <c r="I16" s="65"/>
      <c r="J16" s="60"/>
      <c r="K16" s="61"/>
      <c r="L16" s="61"/>
      <c r="M16" s="61"/>
      <c r="N16" s="152"/>
      <c r="O16" s="63">
        <v>2</v>
      </c>
      <c r="P16" s="61">
        <v>2</v>
      </c>
      <c r="Q16" s="61">
        <v>0</v>
      </c>
      <c r="R16" s="61" t="s">
        <v>25</v>
      </c>
      <c r="S16" s="65">
        <v>4</v>
      </c>
      <c r="T16" s="60"/>
      <c r="U16" s="61"/>
      <c r="V16" s="61"/>
      <c r="W16" s="61"/>
      <c r="X16" s="59"/>
    </row>
    <row r="17" spans="1:25" ht="16.5" thickBot="1" x14ac:dyDescent="0.3">
      <c r="A17" s="86" t="s">
        <v>48</v>
      </c>
      <c r="B17" s="153"/>
      <c r="C17" s="250"/>
      <c r="D17" s="31"/>
      <c r="E17" s="40"/>
      <c r="F17" s="40"/>
      <c r="G17" s="40"/>
      <c r="H17" s="40"/>
      <c r="I17" s="40"/>
      <c r="J17" s="40"/>
      <c r="K17" s="40"/>
      <c r="L17" s="40"/>
      <c r="M17" s="40"/>
      <c r="N17" s="32"/>
      <c r="O17" s="40"/>
      <c r="P17" s="40"/>
      <c r="Q17" s="40"/>
      <c r="R17" s="40"/>
      <c r="S17" s="32"/>
      <c r="T17" s="40"/>
      <c r="U17" s="40"/>
      <c r="V17" s="40"/>
      <c r="W17" s="40"/>
      <c r="X17" s="88"/>
    </row>
    <row r="18" spans="1:25" ht="15.75" x14ac:dyDescent="0.25">
      <c r="A18" s="70">
        <v>9</v>
      </c>
      <c r="B18" s="12" t="s">
        <v>35</v>
      </c>
      <c r="C18" s="252">
        <v>62</v>
      </c>
      <c r="D18" s="225" t="s">
        <v>80</v>
      </c>
      <c r="E18" s="42">
        <v>2</v>
      </c>
      <c r="F18" s="43">
        <v>1</v>
      </c>
      <c r="G18" s="43">
        <v>0</v>
      </c>
      <c r="H18" s="43" t="s">
        <v>12</v>
      </c>
      <c r="I18" s="44">
        <v>4</v>
      </c>
      <c r="J18" s="42"/>
      <c r="K18" s="43"/>
      <c r="L18" s="43"/>
      <c r="M18" s="43"/>
      <c r="N18" s="45"/>
      <c r="O18" s="49"/>
      <c r="P18" s="43"/>
      <c r="Q18" s="43"/>
      <c r="R18" s="43"/>
      <c r="S18" s="45"/>
      <c r="T18" s="49"/>
      <c r="U18" s="43"/>
      <c r="V18" s="43"/>
      <c r="W18" s="43"/>
      <c r="X18" s="45"/>
    </row>
    <row r="19" spans="1:25" ht="15.75" x14ac:dyDescent="0.25">
      <c r="A19" s="50">
        <v>10</v>
      </c>
      <c r="B19" s="83" t="s">
        <v>36</v>
      </c>
      <c r="C19" s="253">
        <v>65</v>
      </c>
      <c r="D19" s="222" t="s">
        <v>81</v>
      </c>
      <c r="E19" s="7">
        <v>2</v>
      </c>
      <c r="F19" s="5">
        <v>0</v>
      </c>
      <c r="G19" s="5">
        <v>2</v>
      </c>
      <c r="H19" s="5" t="s">
        <v>12</v>
      </c>
      <c r="I19" s="8">
        <v>4</v>
      </c>
      <c r="J19" s="7"/>
      <c r="K19" s="5"/>
      <c r="L19" s="5"/>
      <c r="M19" s="5"/>
      <c r="N19" s="51"/>
      <c r="O19" s="52"/>
      <c r="P19" s="5"/>
      <c r="Q19" s="5"/>
      <c r="R19" s="5"/>
      <c r="S19" s="51"/>
      <c r="T19" s="52"/>
      <c r="U19" s="5"/>
      <c r="V19" s="5"/>
      <c r="W19" s="5"/>
      <c r="X19" s="51"/>
    </row>
    <row r="20" spans="1:25" ht="15.75" x14ac:dyDescent="0.25">
      <c r="A20" s="54">
        <v>11</v>
      </c>
      <c r="B20" s="84" t="s">
        <v>65</v>
      </c>
      <c r="C20" s="254">
        <v>25</v>
      </c>
      <c r="D20" s="223" t="s">
        <v>82</v>
      </c>
      <c r="E20" s="7">
        <v>2</v>
      </c>
      <c r="F20" s="5">
        <v>0</v>
      </c>
      <c r="G20" s="5">
        <v>2</v>
      </c>
      <c r="H20" s="5" t="s">
        <v>12</v>
      </c>
      <c r="I20" s="8">
        <v>4</v>
      </c>
      <c r="J20" s="7"/>
      <c r="K20" s="5"/>
      <c r="L20" s="5"/>
      <c r="M20" s="5"/>
      <c r="N20" s="51"/>
      <c r="O20" s="52"/>
      <c r="P20" s="5"/>
      <c r="Q20" s="5"/>
      <c r="R20" s="5"/>
      <c r="S20" s="51"/>
      <c r="T20" s="52"/>
      <c r="U20" s="5"/>
      <c r="V20" s="5"/>
      <c r="W20" s="5"/>
      <c r="X20" s="51"/>
    </row>
    <row r="21" spans="1:25" ht="15.75" x14ac:dyDescent="0.25">
      <c r="A21" s="50">
        <v>12</v>
      </c>
      <c r="B21" s="84" t="s">
        <v>14</v>
      </c>
      <c r="C21" s="254">
        <v>66</v>
      </c>
      <c r="D21" s="223" t="s">
        <v>83</v>
      </c>
      <c r="E21" s="7"/>
      <c r="F21" s="5"/>
      <c r="G21" s="5"/>
      <c r="H21" s="5"/>
      <c r="I21" s="8"/>
      <c r="J21" s="7">
        <v>2</v>
      </c>
      <c r="K21" s="5">
        <v>0</v>
      </c>
      <c r="L21" s="5">
        <v>2</v>
      </c>
      <c r="M21" s="5" t="s">
        <v>12</v>
      </c>
      <c r="N21" s="8">
        <v>4</v>
      </c>
      <c r="O21" s="52"/>
      <c r="P21" s="5"/>
      <c r="Q21" s="5"/>
      <c r="R21" s="5"/>
      <c r="S21" s="51"/>
      <c r="T21" s="52"/>
      <c r="U21" s="5"/>
      <c r="V21" s="5"/>
      <c r="W21" s="5"/>
      <c r="X21" s="51"/>
    </row>
    <row r="22" spans="1:25" ht="15.75" x14ac:dyDescent="0.25">
      <c r="A22" s="50">
        <v>13</v>
      </c>
      <c r="B22" s="85" t="s">
        <v>119</v>
      </c>
      <c r="C22" s="5">
        <v>64</v>
      </c>
      <c r="D22" s="273" t="s">
        <v>147</v>
      </c>
      <c r="E22" s="7"/>
      <c r="F22" s="5"/>
      <c r="G22" s="5"/>
      <c r="H22" s="5"/>
      <c r="I22" s="8"/>
      <c r="J22" s="7"/>
      <c r="K22" s="5"/>
      <c r="L22" s="5"/>
      <c r="M22" s="5"/>
      <c r="N22" s="51"/>
      <c r="O22" s="52">
        <v>2</v>
      </c>
      <c r="P22" s="5">
        <v>2</v>
      </c>
      <c r="Q22" s="5">
        <v>2</v>
      </c>
      <c r="R22" s="5" t="s">
        <v>12</v>
      </c>
      <c r="S22" s="8">
        <v>6</v>
      </c>
      <c r="T22" s="52"/>
      <c r="U22" s="5"/>
      <c r="V22" s="5"/>
      <c r="W22" s="5"/>
      <c r="X22" s="51"/>
    </row>
    <row r="23" spans="1:25" ht="16.5" thickBot="1" x14ac:dyDescent="0.3">
      <c r="A23" s="57">
        <v>14</v>
      </c>
      <c r="B23" s="11" t="s">
        <v>55</v>
      </c>
      <c r="C23" s="255">
        <v>66</v>
      </c>
      <c r="D23" s="224" t="s">
        <v>90</v>
      </c>
      <c r="E23" s="63"/>
      <c r="F23" s="61"/>
      <c r="G23" s="61"/>
      <c r="H23" s="61"/>
      <c r="I23" s="65"/>
      <c r="J23" s="63"/>
      <c r="K23" s="61"/>
      <c r="L23" s="61"/>
      <c r="M23" s="61"/>
      <c r="N23" s="59"/>
      <c r="O23" s="60">
        <v>0</v>
      </c>
      <c r="P23" s="61">
        <v>2</v>
      </c>
      <c r="Q23" s="61">
        <v>0</v>
      </c>
      <c r="R23" s="61" t="s">
        <v>25</v>
      </c>
      <c r="S23" s="65">
        <v>4</v>
      </c>
      <c r="T23" s="60"/>
      <c r="U23" s="61"/>
      <c r="V23" s="61"/>
      <c r="W23" s="61"/>
      <c r="X23" s="65"/>
    </row>
    <row r="24" spans="1:25" ht="16.5" thickBot="1" x14ac:dyDescent="0.3">
      <c r="A24" s="86" t="s">
        <v>34</v>
      </c>
      <c r="B24" s="87"/>
      <c r="C24" s="250"/>
      <c r="D24" s="31"/>
      <c r="E24" s="40"/>
      <c r="F24" s="40"/>
      <c r="G24" s="40"/>
      <c r="H24" s="40"/>
      <c r="I24" s="40"/>
      <c r="J24" s="40"/>
      <c r="K24" s="40"/>
      <c r="L24" s="40"/>
      <c r="M24" s="40"/>
      <c r="N24" s="32"/>
      <c r="O24" s="40"/>
      <c r="P24" s="40"/>
      <c r="Q24" s="40"/>
      <c r="R24" s="40"/>
      <c r="S24" s="32"/>
      <c r="T24" s="40"/>
      <c r="U24" s="40"/>
      <c r="V24" s="40"/>
      <c r="W24" s="40"/>
      <c r="X24" s="88"/>
    </row>
    <row r="25" spans="1:25" ht="15.75" x14ac:dyDescent="0.25">
      <c r="A25" s="70">
        <v>15</v>
      </c>
      <c r="B25" s="12" t="s">
        <v>54</v>
      </c>
      <c r="C25" s="252">
        <v>63</v>
      </c>
      <c r="D25" s="221" t="s">
        <v>94</v>
      </c>
      <c r="E25" s="42">
        <v>0</v>
      </c>
      <c r="F25" s="43">
        <v>4</v>
      </c>
      <c r="G25" s="43">
        <v>0</v>
      </c>
      <c r="H25" s="43" t="s">
        <v>25</v>
      </c>
      <c r="I25" s="44">
        <v>4</v>
      </c>
      <c r="J25" s="42"/>
      <c r="K25" s="43"/>
      <c r="L25" s="43"/>
      <c r="M25" s="43"/>
      <c r="N25" s="45"/>
      <c r="O25" s="73"/>
      <c r="P25" s="72"/>
      <c r="Q25" s="72"/>
      <c r="R25" s="72"/>
      <c r="S25" s="45"/>
      <c r="T25" s="49"/>
      <c r="U25" s="43"/>
      <c r="V25" s="43"/>
      <c r="W25" s="43"/>
      <c r="X25" s="45"/>
    </row>
    <row r="26" spans="1:25" ht="15.75" x14ac:dyDescent="0.25">
      <c r="A26" s="50">
        <v>16</v>
      </c>
      <c r="B26" s="6" t="s">
        <v>31</v>
      </c>
      <c r="C26" s="256">
        <v>67</v>
      </c>
      <c r="D26" s="227" t="s">
        <v>84</v>
      </c>
      <c r="E26" s="154">
        <v>2</v>
      </c>
      <c r="F26" s="4">
        <v>1</v>
      </c>
      <c r="G26" s="4">
        <v>0</v>
      </c>
      <c r="H26" s="4" t="s">
        <v>12</v>
      </c>
      <c r="I26" s="1">
        <v>3</v>
      </c>
      <c r="J26" s="7"/>
      <c r="K26" s="5"/>
      <c r="L26" s="5"/>
      <c r="M26" s="5"/>
      <c r="N26" s="51"/>
      <c r="O26" s="52"/>
      <c r="P26" s="5"/>
      <c r="Q26" s="5"/>
      <c r="R26" s="5"/>
      <c r="S26" s="8"/>
      <c r="T26" s="52"/>
      <c r="U26" s="5"/>
      <c r="V26" s="5"/>
      <c r="W26" s="5"/>
      <c r="X26" s="51"/>
    </row>
    <row r="27" spans="1:25" ht="15.75" x14ac:dyDescent="0.25">
      <c r="A27" s="50">
        <v>17</v>
      </c>
      <c r="B27" s="155" t="s">
        <v>39</v>
      </c>
      <c r="C27" s="260">
        <v>62</v>
      </c>
      <c r="D27" s="227" t="s">
        <v>95</v>
      </c>
      <c r="E27" s="7"/>
      <c r="F27" s="5"/>
      <c r="G27" s="5"/>
      <c r="H27" s="5"/>
      <c r="I27" s="8"/>
      <c r="J27" s="7">
        <v>2</v>
      </c>
      <c r="K27" s="5">
        <v>1</v>
      </c>
      <c r="L27" s="5">
        <v>0</v>
      </c>
      <c r="M27" s="5" t="s">
        <v>12</v>
      </c>
      <c r="N27" s="8">
        <v>3</v>
      </c>
      <c r="O27" s="78"/>
      <c r="P27" s="3"/>
      <c r="Q27" s="3"/>
      <c r="R27" s="3"/>
      <c r="S27" s="51"/>
      <c r="T27" s="52"/>
      <c r="U27" s="5"/>
      <c r="V27" s="5"/>
      <c r="W27" s="5"/>
      <c r="X27" s="51"/>
    </row>
    <row r="28" spans="1:25" ht="15.75" x14ac:dyDescent="0.25">
      <c r="A28" s="50">
        <v>18</v>
      </c>
      <c r="B28" s="89" t="s">
        <v>64</v>
      </c>
      <c r="C28" s="261">
        <v>25</v>
      </c>
      <c r="D28" s="230" t="s">
        <v>98</v>
      </c>
      <c r="E28" s="90"/>
      <c r="F28" s="91"/>
      <c r="G28" s="91"/>
      <c r="H28" s="91"/>
      <c r="I28" s="93"/>
      <c r="J28" s="156">
        <v>2</v>
      </c>
      <c r="K28" s="157">
        <v>0</v>
      </c>
      <c r="L28" s="157">
        <v>1</v>
      </c>
      <c r="M28" s="157" t="s">
        <v>12</v>
      </c>
      <c r="N28" s="92">
        <v>3</v>
      </c>
      <c r="O28" s="94"/>
      <c r="P28" s="91"/>
      <c r="Q28" s="91"/>
      <c r="R28" s="91"/>
      <c r="S28" s="93"/>
      <c r="T28" s="94"/>
      <c r="U28" s="91"/>
      <c r="V28" s="91"/>
      <c r="W28" s="91"/>
      <c r="X28" s="93"/>
      <c r="Y28" s="95"/>
    </row>
    <row r="29" spans="1:25" s="143" customFormat="1" ht="15.75" x14ac:dyDescent="0.25">
      <c r="A29" s="50">
        <v>19</v>
      </c>
      <c r="B29" s="165" t="s">
        <v>63</v>
      </c>
      <c r="C29" s="257">
        <v>72</v>
      </c>
      <c r="D29" s="222" t="s">
        <v>96</v>
      </c>
      <c r="E29" s="7"/>
      <c r="F29" s="5"/>
      <c r="G29" s="5"/>
      <c r="H29" s="5"/>
      <c r="I29" s="8"/>
      <c r="J29" s="7"/>
      <c r="K29" s="5"/>
      <c r="L29" s="5"/>
      <c r="M29" s="5"/>
      <c r="N29" s="8"/>
      <c r="O29" s="52">
        <v>2</v>
      </c>
      <c r="P29" s="5">
        <v>1</v>
      </c>
      <c r="Q29" s="5">
        <v>0</v>
      </c>
      <c r="R29" s="5" t="s">
        <v>25</v>
      </c>
      <c r="S29" s="214">
        <v>4</v>
      </c>
      <c r="T29" s="52"/>
      <c r="U29" s="5"/>
      <c r="V29" s="5"/>
      <c r="W29" s="5"/>
      <c r="X29" s="214"/>
    </row>
    <row r="30" spans="1:25" s="143" customFormat="1" ht="15.75" x14ac:dyDescent="0.25">
      <c r="A30" s="50">
        <v>20</v>
      </c>
      <c r="B30" s="84" t="s">
        <v>38</v>
      </c>
      <c r="C30" s="254">
        <v>64</v>
      </c>
      <c r="D30" s="223" t="s">
        <v>97</v>
      </c>
      <c r="E30" s="77"/>
      <c r="F30" s="3"/>
      <c r="G30" s="3"/>
      <c r="H30" s="3"/>
      <c r="I30" s="2"/>
      <c r="J30" s="7"/>
      <c r="K30" s="5"/>
      <c r="L30" s="5"/>
      <c r="M30" s="5"/>
      <c r="N30" s="214"/>
      <c r="O30" s="52">
        <v>2</v>
      </c>
      <c r="P30" s="5">
        <v>1</v>
      </c>
      <c r="Q30" s="5">
        <v>1</v>
      </c>
      <c r="R30" s="5" t="s">
        <v>12</v>
      </c>
      <c r="S30" s="8">
        <v>6</v>
      </c>
      <c r="T30" s="52"/>
      <c r="U30" s="5"/>
      <c r="V30" s="5"/>
      <c r="W30" s="5"/>
      <c r="X30" s="214"/>
    </row>
    <row r="31" spans="1:25" s="143" customFormat="1" ht="16.5" thickBot="1" x14ac:dyDescent="0.3">
      <c r="A31" s="57">
        <v>21</v>
      </c>
      <c r="B31" s="11" t="s">
        <v>58</v>
      </c>
      <c r="C31" s="255">
        <v>61</v>
      </c>
      <c r="D31" s="224" t="s">
        <v>99</v>
      </c>
      <c r="E31" s="81"/>
      <c r="F31" s="120"/>
      <c r="G31" s="120"/>
      <c r="H31" s="120"/>
      <c r="I31" s="159"/>
      <c r="J31" s="81"/>
      <c r="K31" s="120"/>
      <c r="L31" s="120"/>
      <c r="M31" s="120"/>
      <c r="N31" s="215"/>
      <c r="O31" s="201"/>
      <c r="P31" s="120"/>
      <c r="Q31" s="120"/>
      <c r="R31" s="120"/>
      <c r="S31" s="159"/>
      <c r="T31" s="81">
        <v>2</v>
      </c>
      <c r="U31" s="120">
        <v>1</v>
      </c>
      <c r="V31" s="120">
        <v>0</v>
      </c>
      <c r="W31" s="120" t="s">
        <v>25</v>
      </c>
      <c r="X31" s="159">
        <v>3</v>
      </c>
    </row>
    <row r="32" spans="1:25" ht="16.5" thickBot="1" x14ac:dyDescent="0.3">
      <c r="A32" s="86" t="s">
        <v>47</v>
      </c>
      <c r="B32" s="87"/>
      <c r="C32" s="87"/>
      <c r="D32" s="31"/>
      <c r="E32" s="40"/>
      <c r="F32" s="40"/>
      <c r="G32" s="40"/>
      <c r="H32" s="40"/>
      <c r="I32" s="40"/>
      <c r="J32" s="40"/>
      <c r="K32" s="40"/>
      <c r="L32" s="40"/>
      <c r="M32" s="40"/>
      <c r="N32" s="32"/>
      <c r="O32" s="40"/>
      <c r="P32" s="40"/>
      <c r="Q32" s="40"/>
      <c r="R32" s="40"/>
      <c r="S32" s="40"/>
      <c r="T32" s="40"/>
      <c r="U32" s="40"/>
      <c r="V32" s="40"/>
      <c r="W32" s="40"/>
      <c r="X32" s="88"/>
    </row>
    <row r="33" spans="1:25" ht="15.75" x14ac:dyDescent="0.25">
      <c r="A33" s="70">
        <v>22</v>
      </c>
      <c r="B33" s="46" t="s">
        <v>104</v>
      </c>
      <c r="C33" s="233"/>
      <c r="D33" s="225"/>
      <c r="E33" s="42"/>
      <c r="F33" s="43"/>
      <c r="G33" s="43"/>
      <c r="H33" s="43" t="s">
        <v>25</v>
      </c>
      <c r="I33" s="74">
        <v>2</v>
      </c>
      <c r="J33" s="203"/>
      <c r="K33" s="43"/>
      <c r="L33" s="43"/>
      <c r="M33" s="43"/>
      <c r="N33" s="180"/>
      <c r="O33" s="42"/>
      <c r="P33" s="43"/>
      <c r="Q33" s="43"/>
      <c r="R33" s="43"/>
      <c r="S33" s="44"/>
      <c r="T33" s="203"/>
      <c r="U33" s="43"/>
      <c r="V33" s="43"/>
      <c r="W33" s="43"/>
      <c r="X33" s="44"/>
    </row>
    <row r="34" spans="1:25" ht="15.75" x14ac:dyDescent="0.25">
      <c r="A34" s="50">
        <v>23</v>
      </c>
      <c r="B34" s="207" t="s">
        <v>105</v>
      </c>
      <c r="C34" s="241"/>
      <c r="D34" s="222"/>
      <c r="E34" s="7"/>
      <c r="F34" s="5"/>
      <c r="G34" s="5"/>
      <c r="H34" s="5"/>
      <c r="I34" s="2"/>
      <c r="J34" s="52"/>
      <c r="K34" s="5"/>
      <c r="L34" s="5"/>
      <c r="M34" s="5" t="s">
        <v>25</v>
      </c>
      <c r="N34" s="56">
        <v>2</v>
      </c>
      <c r="O34" s="7"/>
      <c r="P34" s="5"/>
      <c r="Q34" s="5"/>
      <c r="R34" s="5"/>
      <c r="S34" s="8"/>
      <c r="T34" s="52"/>
      <c r="U34" s="5"/>
      <c r="V34" s="5"/>
      <c r="W34" s="5"/>
      <c r="X34" s="8"/>
    </row>
    <row r="35" spans="1:25" ht="16.5" thickBot="1" x14ac:dyDescent="0.3">
      <c r="A35" s="208">
        <v>24</v>
      </c>
      <c r="B35" s="206" t="s">
        <v>106</v>
      </c>
      <c r="C35" s="232"/>
      <c r="D35" s="224"/>
      <c r="E35" s="81"/>
      <c r="F35" s="120"/>
      <c r="G35" s="120"/>
      <c r="H35" s="120"/>
      <c r="I35" s="185"/>
      <c r="J35" s="201"/>
      <c r="K35" s="120"/>
      <c r="L35" s="120"/>
      <c r="M35" s="120"/>
      <c r="N35" s="184"/>
      <c r="O35" s="81"/>
      <c r="P35" s="120"/>
      <c r="Q35" s="120"/>
      <c r="R35" s="120" t="s">
        <v>25</v>
      </c>
      <c r="S35" s="159">
        <v>2</v>
      </c>
      <c r="T35" s="201"/>
      <c r="U35" s="120"/>
      <c r="V35" s="120"/>
      <c r="W35" s="120"/>
      <c r="X35" s="159"/>
    </row>
    <row r="36" spans="1:25" s="32" customFormat="1" ht="16.5" thickBot="1" x14ac:dyDescent="0.3">
      <c r="A36" s="125" t="s">
        <v>33</v>
      </c>
      <c r="B36" s="122"/>
      <c r="C36" s="122"/>
      <c r="D36" s="231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58"/>
    </row>
    <row r="37" spans="1:25" ht="16.5" thickBot="1" x14ac:dyDescent="0.3">
      <c r="A37" s="57">
        <v>25</v>
      </c>
      <c r="B37" s="58" t="s">
        <v>15</v>
      </c>
      <c r="C37" s="240"/>
      <c r="D37" s="228" t="s">
        <v>70</v>
      </c>
      <c r="E37" s="81"/>
      <c r="F37" s="120"/>
      <c r="G37" s="120"/>
      <c r="H37" s="120"/>
      <c r="I37" s="159"/>
      <c r="J37" s="160"/>
      <c r="K37" s="120"/>
      <c r="L37" s="120"/>
      <c r="M37" s="120"/>
      <c r="N37" s="161"/>
      <c r="O37" s="101"/>
      <c r="P37" s="102"/>
      <c r="Q37" s="102"/>
      <c r="R37" s="102"/>
      <c r="S37" s="105"/>
      <c r="T37" s="81">
        <v>0</v>
      </c>
      <c r="U37" s="120">
        <v>20</v>
      </c>
      <c r="V37" s="120">
        <v>0</v>
      </c>
      <c r="W37" s="120" t="s">
        <v>25</v>
      </c>
      <c r="X37" s="159">
        <v>30</v>
      </c>
    </row>
    <row r="38" spans="1:25" ht="16.5" thickBot="1" x14ac:dyDescent="0.3">
      <c r="A38" s="162"/>
      <c r="B38" s="110"/>
      <c r="C38" s="110"/>
      <c r="D38" s="17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5" ht="15.75" x14ac:dyDescent="0.25">
      <c r="A39" s="41"/>
      <c r="B39" s="196" t="s">
        <v>40</v>
      </c>
      <c r="C39" s="163"/>
      <c r="D39" s="164"/>
      <c r="E39" s="294">
        <f>SUM(E8:G31)</f>
        <v>26</v>
      </c>
      <c r="F39" s="295"/>
      <c r="G39" s="295"/>
      <c r="H39" s="295"/>
      <c r="I39" s="296"/>
      <c r="J39" s="294">
        <f>SUM(J8:L31)</f>
        <v>24</v>
      </c>
      <c r="K39" s="295"/>
      <c r="L39" s="295"/>
      <c r="M39" s="295"/>
      <c r="N39" s="296"/>
      <c r="O39" s="294">
        <f>SUM(O8:Q31)</f>
        <v>23</v>
      </c>
      <c r="P39" s="295"/>
      <c r="Q39" s="295"/>
      <c r="R39" s="295"/>
      <c r="S39" s="296"/>
      <c r="T39" s="294">
        <f>SUM(T8:V37)</f>
        <v>23</v>
      </c>
      <c r="U39" s="295"/>
      <c r="V39" s="295"/>
      <c r="W39" s="295"/>
      <c r="X39" s="296"/>
      <c r="Y39" s="194">
        <f>SUM(E39:X39)</f>
        <v>96</v>
      </c>
    </row>
    <row r="40" spans="1:25" ht="15.75" x14ac:dyDescent="0.25">
      <c r="A40" s="50"/>
      <c r="B40" s="6" t="s">
        <v>41</v>
      </c>
      <c r="C40" s="165"/>
      <c r="D40" s="166"/>
      <c r="E40" s="297">
        <f>COUNTIF(H8:H33,"k")</f>
        <v>4</v>
      </c>
      <c r="F40" s="298"/>
      <c r="G40" s="298"/>
      <c r="H40" s="298"/>
      <c r="I40" s="299"/>
      <c r="J40" s="297">
        <f>COUNTIF(M8:M33,"k")</f>
        <v>4</v>
      </c>
      <c r="K40" s="298"/>
      <c r="L40" s="298"/>
      <c r="M40" s="298"/>
      <c r="N40" s="299"/>
      <c r="O40" s="297">
        <f>COUNTIF(R8:R33,"k")</f>
        <v>3</v>
      </c>
      <c r="P40" s="298"/>
      <c r="Q40" s="298"/>
      <c r="R40" s="298"/>
      <c r="S40" s="299"/>
      <c r="T40" s="297">
        <f>COUNTIF(W8:W33,"k")</f>
        <v>0</v>
      </c>
      <c r="U40" s="298"/>
      <c r="V40" s="298"/>
      <c r="W40" s="298"/>
      <c r="X40" s="299"/>
      <c r="Y40" s="195">
        <f>SUM(E40:X40)</f>
        <v>11</v>
      </c>
    </row>
    <row r="41" spans="1:25" ht="15.75" x14ac:dyDescent="0.25">
      <c r="A41" s="54"/>
      <c r="B41" s="55" t="s">
        <v>42</v>
      </c>
      <c r="C41" s="84"/>
      <c r="D41" s="115"/>
      <c r="E41" s="297">
        <f>COUNTIF(H8:H37,"é")</f>
        <v>4</v>
      </c>
      <c r="F41" s="298"/>
      <c r="G41" s="298"/>
      <c r="H41" s="298"/>
      <c r="I41" s="299"/>
      <c r="J41" s="297">
        <f>COUNTIF(M8:M37,"é")</f>
        <v>4</v>
      </c>
      <c r="K41" s="298"/>
      <c r="L41" s="298"/>
      <c r="M41" s="298"/>
      <c r="N41" s="299"/>
      <c r="O41" s="297">
        <f>COUNTIF(R8:R37,"é")</f>
        <v>4</v>
      </c>
      <c r="P41" s="298"/>
      <c r="Q41" s="298"/>
      <c r="R41" s="298"/>
      <c r="S41" s="299"/>
      <c r="T41" s="297">
        <f>COUNTIF(W8:W37,"é")</f>
        <v>2</v>
      </c>
      <c r="U41" s="298"/>
      <c r="V41" s="298"/>
      <c r="W41" s="298"/>
      <c r="X41" s="299"/>
      <c r="Y41" s="118">
        <f>SUM(E41:X41)</f>
        <v>14</v>
      </c>
    </row>
    <row r="42" spans="1:25" ht="16.5" thickBot="1" x14ac:dyDescent="0.3">
      <c r="A42" s="57"/>
      <c r="B42" s="58" t="s">
        <v>28</v>
      </c>
      <c r="C42" s="11"/>
      <c r="D42" s="119"/>
      <c r="E42" s="300">
        <f>SUM(I8:I33)</f>
        <v>29</v>
      </c>
      <c r="F42" s="301"/>
      <c r="G42" s="301"/>
      <c r="H42" s="301"/>
      <c r="I42" s="302"/>
      <c r="J42" s="300">
        <f>SUM(N8:N35)</f>
        <v>28</v>
      </c>
      <c r="K42" s="301"/>
      <c r="L42" s="301"/>
      <c r="M42" s="301"/>
      <c r="N42" s="302"/>
      <c r="O42" s="300">
        <f>SUM(S8:S37)</f>
        <v>30</v>
      </c>
      <c r="P42" s="301"/>
      <c r="Q42" s="301"/>
      <c r="R42" s="301"/>
      <c r="S42" s="302"/>
      <c r="T42" s="300">
        <f t="shared" ref="T42" si="0">SUM(X8:X37)</f>
        <v>33</v>
      </c>
      <c r="U42" s="301"/>
      <c r="V42" s="301"/>
      <c r="W42" s="301"/>
      <c r="X42" s="302"/>
      <c r="Y42" s="121">
        <f>SUM(E42:X42)</f>
        <v>120</v>
      </c>
    </row>
    <row r="43" spans="1:25" ht="16.5" thickBot="1" x14ac:dyDescent="0.3">
      <c r="A43" s="125" t="s">
        <v>16</v>
      </c>
      <c r="B43" s="122"/>
      <c r="C43" s="122"/>
      <c r="D43" s="16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24"/>
    </row>
    <row r="44" spans="1:25" ht="15.75" x14ac:dyDescent="0.25">
      <c r="A44" s="168"/>
      <c r="B44" s="12" t="s">
        <v>17</v>
      </c>
      <c r="C44" s="13"/>
      <c r="D44" s="126"/>
      <c r="E44" s="198">
        <v>0</v>
      </c>
      <c r="F44" s="199"/>
      <c r="G44" s="199"/>
      <c r="H44" s="199"/>
      <c r="I44" s="200"/>
      <c r="J44" s="127"/>
      <c r="K44" s="127"/>
      <c r="L44" s="127"/>
      <c r="M44" s="127"/>
      <c r="N44" s="73"/>
      <c r="O44" s="127"/>
      <c r="P44" s="127"/>
      <c r="Q44" s="127"/>
      <c r="R44" s="127"/>
      <c r="S44" s="73"/>
      <c r="T44" s="127"/>
      <c r="U44" s="127"/>
      <c r="V44" s="127"/>
      <c r="W44" s="127"/>
      <c r="X44" s="73"/>
      <c r="Y44" s="128"/>
    </row>
    <row r="45" spans="1:25" ht="16.5" thickBot="1" x14ac:dyDescent="0.3">
      <c r="A45" s="134"/>
      <c r="B45" s="58" t="s">
        <v>18</v>
      </c>
      <c r="C45" s="11"/>
      <c r="D45" s="188"/>
      <c r="E45" s="27"/>
      <c r="F45" s="27"/>
      <c r="G45" s="27"/>
      <c r="H45" s="27"/>
      <c r="I45" s="132"/>
      <c r="J45" s="27"/>
      <c r="K45" s="27"/>
      <c r="L45" s="27"/>
      <c r="M45" s="27"/>
      <c r="N45" s="132"/>
      <c r="O45" s="303">
        <v>0</v>
      </c>
      <c r="P45" s="303"/>
      <c r="Q45" s="303"/>
      <c r="R45" s="303"/>
      <c r="S45" s="280"/>
      <c r="T45" s="27"/>
      <c r="U45" s="27"/>
      <c r="V45" s="27"/>
      <c r="W45" s="27"/>
      <c r="X45" s="132"/>
      <c r="Y45" s="133">
        <v>0</v>
      </c>
    </row>
    <row r="46" spans="1:25" ht="16.5" thickBot="1" x14ac:dyDescent="0.3">
      <c r="A46" s="125" t="s">
        <v>19</v>
      </c>
      <c r="B46" s="122"/>
      <c r="C46" s="122"/>
      <c r="D46" s="16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24"/>
    </row>
    <row r="47" spans="1:25" ht="16.5" thickBot="1" x14ac:dyDescent="0.3">
      <c r="A47" s="129"/>
      <c r="B47" s="137" t="s">
        <v>21</v>
      </c>
      <c r="C47" s="141"/>
      <c r="D47" s="138"/>
      <c r="E47" s="304"/>
      <c r="F47" s="305"/>
      <c r="G47" s="305"/>
      <c r="H47" s="305"/>
      <c r="I47" s="306"/>
      <c r="J47" s="304">
        <v>0</v>
      </c>
      <c r="K47" s="305"/>
      <c r="L47" s="305"/>
      <c r="M47" s="305"/>
      <c r="N47" s="306"/>
      <c r="O47" s="304"/>
      <c r="P47" s="305"/>
      <c r="Q47" s="305"/>
      <c r="R47" s="305"/>
      <c r="S47" s="306"/>
      <c r="T47" s="140"/>
      <c r="U47" s="140"/>
      <c r="V47" s="140"/>
      <c r="W47" s="140"/>
      <c r="X47" s="141"/>
      <c r="Y47" s="142"/>
    </row>
    <row r="48" spans="1:25" ht="15.75" x14ac:dyDescent="0.25">
      <c r="A48" s="169"/>
      <c r="B48" s="170"/>
      <c r="C48" s="170"/>
      <c r="D48" s="171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</row>
    <row r="49" spans="1:25" ht="75" x14ac:dyDescent="0.25">
      <c r="A49" s="172"/>
      <c r="B49" s="235" t="s">
        <v>29</v>
      </c>
      <c r="C49" s="235"/>
      <c r="D49" s="17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</row>
    <row r="50" spans="1:25" ht="13.5" x14ac:dyDescent="0.25">
      <c r="A50" s="172"/>
      <c r="B50" s="174"/>
      <c r="C50" s="174"/>
      <c r="D50" s="17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</row>
    <row r="51" spans="1:25" ht="15.75" x14ac:dyDescent="0.25">
      <c r="A51" s="172"/>
      <c r="B51" s="20" t="s">
        <v>22</v>
      </c>
      <c r="C51" s="20"/>
      <c r="D51" s="175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</row>
    <row r="52" spans="1:25" ht="15.75" x14ac:dyDescent="0.25">
      <c r="A52" s="172"/>
      <c r="B52" s="20" t="s">
        <v>23</v>
      </c>
      <c r="C52" s="20"/>
      <c r="D52" s="175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</row>
    <row r="53" spans="1:25" ht="15.75" x14ac:dyDescent="0.25">
      <c r="A53" s="172"/>
      <c r="B53" s="20" t="s">
        <v>24</v>
      </c>
      <c r="C53" s="20"/>
      <c r="D53" s="175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</row>
    <row r="54" spans="1:25" ht="15.75" x14ac:dyDescent="0.25">
      <c r="A54" s="172"/>
      <c r="B54" s="20"/>
      <c r="C54" s="20"/>
      <c r="D54" s="176"/>
      <c r="E54" s="176"/>
      <c r="F54" s="176"/>
      <c r="G54" s="176"/>
      <c r="H54" s="176"/>
      <c r="I54" s="176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</row>
    <row r="55" spans="1:25" ht="15.75" x14ac:dyDescent="0.25">
      <c r="A55" s="172"/>
      <c r="B55" s="19" t="s">
        <v>67</v>
      </c>
      <c r="C55" s="19"/>
      <c r="D55" s="176"/>
      <c r="E55" s="176"/>
      <c r="F55" s="176"/>
      <c r="G55" s="176"/>
      <c r="H55" s="176"/>
      <c r="I55" s="176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</row>
    <row r="56" spans="1:25" ht="15.75" x14ac:dyDescent="0.25">
      <c r="A56" s="172"/>
      <c r="B56" s="20" t="s">
        <v>14</v>
      </c>
      <c r="C56" s="20"/>
      <c r="D56" s="176"/>
      <c r="E56" s="176"/>
      <c r="F56" s="176"/>
      <c r="G56" s="176"/>
      <c r="H56" s="176"/>
      <c r="I56" s="176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</row>
    <row r="57" spans="1:25" ht="15.75" x14ac:dyDescent="0.25">
      <c r="A57" s="172"/>
      <c r="B57" s="110" t="s">
        <v>116</v>
      </c>
      <c r="C57" s="110"/>
      <c r="D57" s="176"/>
      <c r="E57" s="176"/>
      <c r="F57" s="176"/>
      <c r="G57" s="176"/>
      <c r="H57" s="176"/>
      <c r="I57" s="176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</row>
    <row r="58" spans="1:25" ht="15.75" x14ac:dyDescent="0.25">
      <c r="A58" s="172"/>
      <c r="B58" s="24" t="s">
        <v>117</v>
      </c>
      <c r="C58" s="24"/>
      <c r="D58" s="176"/>
      <c r="E58" s="176"/>
      <c r="F58" s="176"/>
      <c r="G58" s="176"/>
      <c r="H58" s="176"/>
      <c r="I58" s="176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</row>
    <row r="59" spans="1:25" ht="15.75" x14ac:dyDescent="0.25">
      <c r="B59" s="24" t="s">
        <v>38</v>
      </c>
      <c r="C59" s="20"/>
    </row>
    <row r="61" spans="1:25" x14ac:dyDescent="0.2">
      <c r="A61" s="276" t="s">
        <v>121</v>
      </c>
      <c r="B61" s="276"/>
      <c r="C61" s="276"/>
    </row>
    <row r="62" spans="1:25" x14ac:dyDescent="0.2">
      <c r="A62" s="264" t="s">
        <v>122</v>
      </c>
      <c r="B62" s="265" t="s">
        <v>146</v>
      </c>
      <c r="C62" s="264" t="s">
        <v>123</v>
      </c>
    </row>
    <row r="63" spans="1:25" x14ac:dyDescent="0.2">
      <c r="A63" s="268">
        <v>61</v>
      </c>
      <c r="B63" s="267" t="s">
        <v>124</v>
      </c>
      <c r="C63" s="264" t="s">
        <v>125</v>
      </c>
    </row>
    <row r="64" spans="1:25" x14ac:dyDescent="0.2">
      <c r="A64" s="269"/>
      <c r="B64" s="266" t="s">
        <v>66</v>
      </c>
      <c r="C64" s="272"/>
    </row>
    <row r="65" spans="1:3" x14ac:dyDescent="0.2">
      <c r="A65" s="269"/>
      <c r="B65" s="266" t="s">
        <v>51</v>
      </c>
      <c r="C65" s="272"/>
    </row>
    <row r="66" spans="1:3" x14ac:dyDescent="0.2">
      <c r="A66" s="270"/>
      <c r="B66" s="266" t="s">
        <v>58</v>
      </c>
      <c r="C66" s="272"/>
    </row>
    <row r="67" spans="1:3" x14ac:dyDescent="0.2">
      <c r="A67" s="268">
        <v>62</v>
      </c>
      <c r="B67" s="267" t="s">
        <v>130</v>
      </c>
      <c r="C67" s="264" t="s">
        <v>126</v>
      </c>
    </row>
    <row r="68" spans="1:3" x14ac:dyDescent="0.2">
      <c r="A68" s="269"/>
      <c r="B68" s="266" t="s">
        <v>35</v>
      </c>
      <c r="C68" s="272"/>
    </row>
    <row r="69" spans="1:3" x14ac:dyDescent="0.2">
      <c r="A69" s="269"/>
      <c r="B69" s="266" t="s">
        <v>39</v>
      </c>
      <c r="C69" s="272"/>
    </row>
    <row r="70" spans="1:3" x14ac:dyDescent="0.2">
      <c r="A70" s="270"/>
      <c r="B70" s="266" t="s">
        <v>26</v>
      </c>
      <c r="C70" s="272"/>
    </row>
    <row r="71" spans="1:3" x14ac:dyDescent="0.2">
      <c r="A71" s="268">
        <v>63</v>
      </c>
      <c r="B71" s="267" t="s">
        <v>134</v>
      </c>
      <c r="C71" s="264" t="s">
        <v>126</v>
      </c>
    </row>
    <row r="72" spans="1:3" x14ac:dyDescent="0.2">
      <c r="A72" s="269"/>
      <c r="B72" s="266" t="s">
        <v>53</v>
      </c>
      <c r="C72" s="272"/>
    </row>
    <row r="73" spans="1:3" x14ac:dyDescent="0.2">
      <c r="A73" s="269"/>
      <c r="B73" s="266" t="s">
        <v>52</v>
      </c>
      <c r="C73" s="272"/>
    </row>
    <row r="74" spans="1:3" x14ac:dyDescent="0.2">
      <c r="A74" s="270"/>
      <c r="B74" s="266" t="s">
        <v>54</v>
      </c>
      <c r="C74" s="272"/>
    </row>
    <row r="75" spans="1:3" x14ac:dyDescent="0.2">
      <c r="A75" s="268">
        <v>64</v>
      </c>
      <c r="B75" s="267" t="s">
        <v>131</v>
      </c>
      <c r="C75" s="264" t="s">
        <v>127</v>
      </c>
    </row>
    <row r="76" spans="1:3" x14ac:dyDescent="0.2">
      <c r="A76" s="269"/>
      <c r="B76" s="266" t="s">
        <v>38</v>
      </c>
      <c r="C76" s="272"/>
    </row>
    <row r="77" spans="1:3" x14ac:dyDescent="0.2">
      <c r="A77" s="270"/>
      <c r="B77" s="266" t="s">
        <v>118</v>
      </c>
      <c r="C77" s="272"/>
    </row>
    <row r="78" spans="1:3" x14ac:dyDescent="0.2">
      <c r="A78" s="268">
        <v>65</v>
      </c>
      <c r="B78" s="267" t="s">
        <v>132</v>
      </c>
      <c r="C78" s="264" t="s">
        <v>128</v>
      </c>
    </row>
    <row r="79" spans="1:3" x14ac:dyDescent="0.2">
      <c r="A79" s="269"/>
      <c r="B79" s="266" t="s">
        <v>43</v>
      </c>
      <c r="C79" s="272"/>
    </row>
    <row r="80" spans="1:3" x14ac:dyDescent="0.2">
      <c r="A80" s="269"/>
      <c r="B80" s="266" t="s">
        <v>36</v>
      </c>
      <c r="C80" s="272"/>
    </row>
    <row r="81" spans="1:3" x14ac:dyDescent="0.2">
      <c r="A81" s="270"/>
      <c r="B81" s="266" t="s">
        <v>37</v>
      </c>
      <c r="C81" s="272"/>
    </row>
    <row r="82" spans="1:3" x14ac:dyDescent="0.2">
      <c r="A82" s="268">
        <v>66</v>
      </c>
      <c r="B82" s="267" t="s">
        <v>135</v>
      </c>
      <c r="C82" s="264" t="s">
        <v>127</v>
      </c>
    </row>
    <row r="83" spans="1:3" x14ac:dyDescent="0.2">
      <c r="A83" s="269"/>
      <c r="B83" s="266" t="s">
        <v>14</v>
      </c>
      <c r="C83" s="272"/>
    </row>
    <row r="84" spans="1:3" x14ac:dyDescent="0.2">
      <c r="A84" s="269"/>
      <c r="B84" s="266" t="s">
        <v>55</v>
      </c>
      <c r="C84" s="272"/>
    </row>
    <row r="85" spans="1:3" x14ac:dyDescent="0.2">
      <c r="A85" s="270"/>
      <c r="B85" s="266" t="s">
        <v>56</v>
      </c>
      <c r="C85" s="272"/>
    </row>
    <row r="86" spans="1:3" x14ac:dyDescent="0.2">
      <c r="A86" s="268">
        <v>67</v>
      </c>
      <c r="B86" s="267" t="s">
        <v>133</v>
      </c>
      <c r="C86" s="264" t="s">
        <v>129</v>
      </c>
    </row>
    <row r="87" spans="1:3" x14ac:dyDescent="0.2">
      <c r="A87" s="269"/>
      <c r="B87" s="266" t="s">
        <v>31</v>
      </c>
      <c r="C87" s="272"/>
    </row>
    <row r="88" spans="1:3" x14ac:dyDescent="0.2">
      <c r="A88" s="269"/>
      <c r="B88" s="266" t="s">
        <v>32</v>
      </c>
      <c r="C88" s="272"/>
    </row>
    <row r="89" spans="1:3" x14ac:dyDescent="0.2">
      <c r="A89" s="270"/>
      <c r="B89" s="266" t="s">
        <v>30</v>
      </c>
      <c r="C89" s="272"/>
    </row>
    <row r="90" spans="1:3" x14ac:dyDescent="0.2">
      <c r="A90" s="271" t="s">
        <v>111</v>
      </c>
      <c r="B90" s="267" t="s">
        <v>136</v>
      </c>
      <c r="C90" s="264" t="s">
        <v>137</v>
      </c>
    </row>
    <row r="91" spans="1:3" x14ac:dyDescent="0.2">
      <c r="A91" s="269"/>
      <c r="B91" s="266" t="s">
        <v>13</v>
      </c>
      <c r="C91" s="272"/>
    </row>
    <row r="92" spans="1:3" x14ac:dyDescent="0.2">
      <c r="A92" s="270"/>
      <c r="B92" s="266" t="s">
        <v>59</v>
      </c>
      <c r="C92" s="272"/>
    </row>
    <row r="93" spans="1:3" x14ac:dyDescent="0.2">
      <c r="A93" s="10">
        <v>56</v>
      </c>
      <c r="B93" s="267" t="s">
        <v>57</v>
      </c>
      <c r="C93" s="264" t="s">
        <v>138</v>
      </c>
    </row>
    <row r="94" spans="1:3" x14ac:dyDescent="0.2">
      <c r="B94" s="267" t="s">
        <v>60</v>
      </c>
      <c r="C94" s="264" t="s">
        <v>139</v>
      </c>
    </row>
    <row r="95" spans="1:3" x14ac:dyDescent="0.2">
      <c r="B95" s="267" t="s">
        <v>61</v>
      </c>
      <c r="C95" s="264" t="s">
        <v>140</v>
      </c>
    </row>
    <row r="96" spans="1:3" x14ac:dyDescent="0.2">
      <c r="B96" s="267" t="s">
        <v>62</v>
      </c>
      <c r="C96" s="264" t="s">
        <v>141</v>
      </c>
    </row>
    <row r="97" spans="1:3" x14ac:dyDescent="0.2">
      <c r="A97" s="10">
        <v>72</v>
      </c>
      <c r="B97" s="267" t="s">
        <v>145</v>
      </c>
      <c r="C97" s="264" t="s">
        <v>142</v>
      </c>
    </row>
    <row r="98" spans="1:3" x14ac:dyDescent="0.2">
      <c r="A98" s="10">
        <v>77</v>
      </c>
      <c r="B98" s="267" t="s">
        <v>144</v>
      </c>
      <c r="C98" s="264" t="s">
        <v>143</v>
      </c>
    </row>
    <row r="99" spans="1:3" x14ac:dyDescent="0.2">
      <c r="A99" s="268">
        <v>25</v>
      </c>
      <c r="B99" s="267" t="s">
        <v>148</v>
      </c>
      <c r="C99" s="264" t="s">
        <v>149</v>
      </c>
    </row>
    <row r="100" spans="1:3" x14ac:dyDescent="0.2">
      <c r="A100" s="269"/>
      <c r="B100" s="274" t="s">
        <v>65</v>
      </c>
      <c r="C100" s="264"/>
    </row>
    <row r="101" spans="1:3" ht="15.75" x14ac:dyDescent="0.25">
      <c r="A101" s="275"/>
      <c r="B101" s="266" t="s">
        <v>64</v>
      </c>
      <c r="C101" s="5"/>
    </row>
  </sheetData>
  <mergeCells count="29">
    <mergeCell ref="O45:S45"/>
    <mergeCell ref="E47:I47"/>
    <mergeCell ref="J47:N47"/>
    <mergeCell ref="O47:S47"/>
    <mergeCell ref="E41:I41"/>
    <mergeCell ref="J41:N41"/>
    <mergeCell ref="O41:S41"/>
    <mergeCell ref="T40:X40"/>
    <mergeCell ref="T41:X41"/>
    <mergeCell ref="E42:I42"/>
    <mergeCell ref="J42:N42"/>
    <mergeCell ref="O42:S42"/>
    <mergeCell ref="T42:X42"/>
    <mergeCell ref="A61:C61"/>
    <mergeCell ref="A4:A5"/>
    <mergeCell ref="B4:D4"/>
    <mergeCell ref="E4:N4"/>
    <mergeCell ref="O4:X4"/>
    <mergeCell ref="E5:I5"/>
    <mergeCell ref="J5:N5"/>
    <mergeCell ref="O5:S5"/>
    <mergeCell ref="T5:X5"/>
    <mergeCell ref="E39:I39"/>
    <mergeCell ref="J39:N39"/>
    <mergeCell ref="O39:S39"/>
    <mergeCell ref="T39:X39"/>
    <mergeCell ref="E40:I40"/>
    <mergeCell ref="J40:N40"/>
    <mergeCell ref="O40:S40"/>
  </mergeCells>
  <pageMargins left="0.7" right="0.7" top="0.75" bottom="0.75" header="0.3" footer="0.3"/>
  <pageSetup paperSize="8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1"/>
  <sheetViews>
    <sheetView view="pageBreakPreview" zoomScaleNormal="100" zoomScaleSheetLayoutView="100" workbookViewId="0">
      <selection activeCell="Z16" sqref="Z16"/>
    </sheetView>
  </sheetViews>
  <sheetFormatPr defaultColWidth="9.140625" defaultRowHeight="12.75" x14ac:dyDescent="0.2"/>
  <cols>
    <col min="1" max="1" width="7.42578125" style="22" customWidth="1"/>
    <col min="2" max="2" width="46.42578125" style="22" customWidth="1"/>
    <col min="3" max="3" width="21" style="22" customWidth="1"/>
    <col min="4" max="4" width="7.42578125" style="22" customWidth="1"/>
    <col min="5" max="5" width="17.5703125" style="22" customWidth="1"/>
    <col min="6" max="6" width="2.140625" style="22" bestFit="1" customWidth="1"/>
    <col min="7" max="9" width="3.140625" style="22" customWidth="1"/>
    <col min="10" max="11" width="2.140625" style="22" bestFit="1" customWidth="1"/>
    <col min="12" max="14" width="3" style="22" customWidth="1"/>
    <col min="15" max="16" width="2.140625" style="22" bestFit="1" customWidth="1"/>
    <col min="17" max="19" width="3.28515625" style="22" customWidth="1"/>
    <col min="20" max="21" width="2.140625" style="22" bestFit="1" customWidth="1"/>
    <col min="22" max="24" width="3" style="22" customWidth="1"/>
    <col min="25" max="25" width="3.28515625" style="22" bestFit="1" customWidth="1"/>
    <col min="26" max="26" width="6.28515625" style="22" customWidth="1"/>
    <col min="27" max="27" width="10.140625" style="22" bestFit="1" customWidth="1"/>
    <col min="28" max="16384" width="9.140625" style="22"/>
  </cols>
  <sheetData>
    <row r="1" spans="1:27" ht="15.75" x14ac:dyDescent="0.25">
      <c r="A1" s="18"/>
      <c r="B1" s="19" t="s">
        <v>0</v>
      </c>
      <c r="C1" s="19"/>
      <c r="D1" s="19"/>
      <c r="E1" s="20"/>
      <c r="F1" s="19"/>
      <c r="G1" s="17"/>
      <c r="H1" s="17"/>
      <c r="I1" s="17"/>
      <c r="J1" s="17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21"/>
    </row>
    <row r="2" spans="1:27" ht="15.75" x14ac:dyDescent="0.25">
      <c r="A2" s="18"/>
      <c r="B2" s="19" t="s">
        <v>27</v>
      </c>
      <c r="C2" s="19"/>
      <c r="D2" s="19"/>
      <c r="E2" s="20"/>
      <c r="F2" s="19"/>
      <c r="G2" s="19"/>
      <c r="H2" s="19"/>
      <c r="I2" s="19"/>
      <c r="J2" s="19"/>
      <c r="K2" s="23"/>
      <c r="L2" s="24"/>
      <c r="M2" s="24"/>
      <c r="N2" s="24"/>
      <c r="O2" s="24"/>
      <c r="P2" s="24"/>
      <c r="Q2" s="24"/>
      <c r="R2" s="24"/>
      <c r="S2" s="24"/>
      <c r="T2" s="15" t="s">
        <v>68</v>
      </c>
      <c r="W2" s="15"/>
      <c r="X2" s="15"/>
      <c r="Y2" s="15"/>
      <c r="Z2" s="15"/>
      <c r="AA2" s="15"/>
    </row>
    <row r="3" spans="1:27" ht="16.5" thickBot="1" x14ac:dyDescent="0.3">
      <c r="A3" s="25"/>
      <c r="B3" s="26" t="s">
        <v>109</v>
      </c>
      <c r="C3" s="26"/>
      <c r="D3" s="27"/>
      <c r="E3" s="28"/>
      <c r="F3" s="28"/>
      <c r="G3" s="29" t="s">
        <v>1</v>
      </c>
      <c r="H3" s="29"/>
      <c r="I3" s="29"/>
      <c r="J3" s="29"/>
      <c r="K3" s="28"/>
      <c r="L3" s="28"/>
      <c r="M3" s="28"/>
      <c r="N3" s="28"/>
      <c r="O3" s="28"/>
      <c r="P3" s="28"/>
      <c r="Q3" s="28"/>
      <c r="R3" s="28"/>
      <c r="S3" s="28"/>
      <c r="T3" s="17"/>
      <c r="U3" s="17"/>
      <c r="V3" s="17"/>
      <c r="W3" s="17"/>
      <c r="X3" s="146" t="s">
        <v>150</v>
      </c>
      <c r="Y3" s="17"/>
      <c r="Z3" s="17"/>
      <c r="AA3" s="15"/>
    </row>
    <row r="4" spans="1:27" ht="16.5" thickBot="1" x14ac:dyDescent="0.3">
      <c r="A4" s="284" t="s">
        <v>2</v>
      </c>
      <c r="B4" s="286" t="s">
        <v>3</v>
      </c>
      <c r="C4" s="287"/>
      <c r="D4" s="287"/>
      <c r="E4" s="309"/>
      <c r="F4" s="288" t="s">
        <v>4</v>
      </c>
      <c r="G4" s="289"/>
      <c r="H4" s="289"/>
      <c r="I4" s="289"/>
      <c r="J4" s="289"/>
      <c r="K4" s="289"/>
      <c r="L4" s="289"/>
      <c r="M4" s="289"/>
      <c r="N4" s="289"/>
      <c r="O4" s="290"/>
      <c r="P4" s="289" t="s">
        <v>5</v>
      </c>
      <c r="Q4" s="289"/>
      <c r="R4" s="289"/>
      <c r="S4" s="289"/>
      <c r="T4" s="289"/>
      <c r="U4" s="289"/>
      <c r="V4" s="289"/>
      <c r="W4" s="289"/>
      <c r="X4" s="289"/>
      <c r="Y4" s="290"/>
      <c r="Z4" s="17"/>
      <c r="AA4" s="17"/>
    </row>
    <row r="5" spans="1:27" ht="16.5" thickBot="1" x14ac:dyDescent="0.3">
      <c r="A5" s="285"/>
      <c r="B5" s="30" t="s">
        <v>6</v>
      </c>
      <c r="C5" s="244" t="s">
        <v>110</v>
      </c>
      <c r="D5" s="316" t="s">
        <v>7</v>
      </c>
      <c r="E5" s="317"/>
      <c r="F5" s="278" t="s">
        <v>8</v>
      </c>
      <c r="G5" s="279"/>
      <c r="H5" s="279"/>
      <c r="I5" s="279"/>
      <c r="J5" s="280"/>
      <c r="K5" s="281" t="s">
        <v>9</v>
      </c>
      <c r="L5" s="279"/>
      <c r="M5" s="279"/>
      <c r="N5" s="279"/>
      <c r="O5" s="282"/>
      <c r="P5" s="279" t="s">
        <v>10</v>
      </c>
      <c r="Q5" s="279"/>
      <c r="R5" s="279"/>
      <c r="S5" s="279"/>
      <c r="T5" s="283"/>
      <c r="U5" s="281" t="s">
        <v>11</v>
      </c>
      <c r="V5" s="279"/>
      <c r="W5" s="279"/>
      <c r="X5" s="279"/>
      <c r="Y5" s="282"/>
      <c r="Z5" s="17"/>
      <c r="AA5" s="31"/>
    </row>
    <row r="6" spans="1:27" ht="16.5" thickBot="1" x14ac:dyDescent="0.25">
      <c r="C6" s="179"/>
      <c r="Z6" s="32"/>
      <c r="AA6" s="32"/>
    </row>
    <row r="7" spans="1:27" ht="16.5" thickBot="1" x14ac:dyDescent="0.3">
      <c r="A7" s="33" t="s">
        <v>50</v>
      </c>
      <c r="B7" s="34"/>
      <c r="C7" s="245"/>
      <c r="D7" s="35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8"/>
      <c r="Z7" s="39"/>
      <c r="AA7" s="40"/>
    </row>
    <row r="8" spans="1:27" ht="15.75" x14ac:dyDescent="0.25">
      <c r="A8" s="41">
        <v>1</v>
      </c>
      <c r="B8" s="12" t="s">
        <v>59</v>
      </c>
      <c r="C8" s="246" t="s">
        <v>111</v>
      </c>
      <c r="D8" s="307" t="s">
        <v>72</v>
      </c>
      <c r="E8" s="308"/>
      <c r="F8" s="42">
        <v>2</v>
      </c>
      <c r="G8" s="43">
        <v>2</v>
      </c>
      <c r="H8" s="43">
        <v>0</v>
      </c>
      <c r="I8" s="43" t="s">
        <v>25</v>
      </c>
      <c r="J8" s="44">
        <v>4</v>
      </c>
      <c r="K8" s="42"/>
      <c r="L8" s="43"/>
      <c r="M8" s="43"/>
      <c r="N8" s="43"/>
      <c r="O8" s="45"/>
      <c r="P8" s="46"/>
      <c r="Q8" s="47"/>
      <c r="R8" s="47"/>
      <c r="S8" s="47"/>
      <c r="T8" s="48"/>
      <c r="U8" s="49"/>
      <c r="V8" s="43"/>
      <c r="W8" s="43"/>
      <c r="X8" s="43"/>
      <c r="Y8" s="44"/>
      <c r="Z8" s="40"/>
      <c r="AA8" s="20"/>
    </row>
    <row r="9" spans="1:27" ht="15.75" x14ac:dyDescent="0.25">
      <c r="A9" s="50">
        <f>A8+1</f>
        <v>2</v>
      </c>
      <c r="B9" s="6" t="s">
        <v>13</v>
      </c>
      <c r="C9" s="247" t="s">
        <v>111</v>
      </c>
      <c r="D9" s="318" t="s">
        <v>92</v>
      </c>
      <c r="E9" s="319"/>
      <c r="F9" s="7"/>
      <c r="G9" s="5"/>
      <c r="H9" s="5"/>
      <c r="I9" s="5"/>
      <c r="J9" s="51"/>
      <c r="K9" s="7">
        <v>2</v>
      </c>
      <c r="L9" s="5">
        <v>1</v>
      </c>
      <c r="M9" s="5">
        <v>0</v>
      </c>
      <c r="N9" s="5" t="s">
        <v>25</v>
      </c>
      <c r="O9" s="8">
        <v>4</v>
      </c>
      <c r="P9" s="7"/>
      <c r="Q9" s="5"/>
      <c r="R9" s="5"/>
      <c r="S9" s="5"/>
      <c r="T9" s="51"/>
      <c r="U9" s="52"/>
      <c r="V9" s="5"/>
      <c r="W9" s="5"/>
      <c r="X9" s="5"/>
      <c r="Y9" s="8"/>
      <c r="Z9" s="40"/>
      <c r="AA9" s="53"/>
    </row>
    <row r="10" spans="1:27" ht="15.75" x14ac:dyDescent="0.25">
      <c r="A10" s="54">
        <v>3</v>
      </c>
      <c r="B10" s="55" t="s">
        <v>66</v>
      </c>
      <c r="C10" s="248" t="s">
        <v>112</v>
      </c>
      <c r="D10" s="318" t="s">
        <v>74</v>
      </c>
      <c r="E10" s="319"/>
      <c r="F10" s="7"/>
      <c r="G10" s="5"/>
      <c r="H10" s="5"/>
      <c r="I10" s="5"/>
      <c r="J10" s="51"/>
      <c r="K10" s="7">
        <v>2</v>
      </c>
      <c r="L10" s="5">
        <v>2</v>
      </c>
      <c r="M10" s="5">
        <v>0</v>
      </c>
      <c r="N10" s="5" t="s">
        <v>25</v>
      </c>
      <c r="O10" s="8">
        <v>4</v>
      </c>
      <c r="P10" s="7"/>
      <c r="Q10" s="5"/>
      <c r="R10" s="5"/>
      <c r="S10" s="5"/>
      <c r="T10" s="51"/>
      <c r="U10" s="52"/>
      <c r="V10" s="5"/>
      <c r="W10" s="5"/>
      <c r="X10" s="5"/>
      <c r="Y10" s="8"/>
      <c r="Z10" s="40"/>
      <c r="AA10" s="20"/>
    </row>
    <row r="11" spans="1:27" ht="15" customHeight="1" x14ac:dyDescent="0.25">
      <c r="A11" s="50">
        <v>4</v>
      </c>
      <c r="B11" s="6" t="s">
        <v>51</v>
      </c>
      <c r="C11" s="247" t="s">
        <v>112</v>
      </c>
      <c r="D11" s="318" t="s">
        <v>75</v>
      </c>
      <c r="E11" s="319"/>
      <c r="F11" s="77"/>
      <c r="G11" s="3"/>
      <c r="H11" s="3"/>
      <c r="I11" s="3"/>
      <c r="J11" s="51"/>
      <c r="K11" s="52">
        <v>2</v>
      </c>
      <c r="L11" s="5">
        <v>1</v>
      </c>
      <c r="M11" s="5">
        <v>0</v>
      </c>
      <c r="N11" s="5" t="s">
        <v>12</v>
      </c>
      <c r="O11" s="56">
        <v>4</v>
      </c>
      <c r="P11" s="7"/>
      <c r="Q11" s="5"/>
      <c r="R11" s="5"/>
      <c r="S11" s="5"/>
      <c r="T11" s="2"/>
      <c r="U11" s="52"/>
      <c r="V11" s="5"/>
      <c r="W11" s="5"/>
      <c r="X11" s="5"/>
      <c r="Y11" s="8"/>
      <c r="Z11" s="40"/>
      <c r="AA11" s="20"/>
    </row>
    <row r="12" spans="1:27" ht="16.5" thickBot="1" x14ac:dyDescent="0.3">
      <c r="A12" s="57">
        <v>5</v>
      </c>
      <c r="B12" s="58" t="s">
        <v>46</v>
      </c>
      <c r="C12" s="249" t="s">
        <v>120</v>
      </c>
      <c r="D12" s="320" t="s">
        <v>76</v>
      </c>
      <c r="E12" s="321"/>
      <c r="F12" s="81"/>
      <c r="G12" s="120"/>
      <c r="H12" s="120"/>
      <c r="I12" s="120"/>
      <c r="J12" s="183"/>
      <c r="K12" s="182"/>
      <c r="L12" s="120"/>
      <c r="M12" s="120"/>
      <c r="N12" s="120"/>
      <c r="O12" s="184"/>
      <c r="P12" s="81">
        <v>2</v>
      </c>
      <c r="Q12" s="186">
        <v>2</v>
      </c>
      <c r="R12" s="120">
        <v>0</v>
      </c>
      <c r="S12" s="120" t="s">
        <v>12</v>
      </c>
      <c r="T12" s="185">
        <v>4</v>
      </c>
      <c r="U12" s="182"/>
      <c r="V12" s="120"/>
      <c r="W12" s="120"/>
      <c r="X12" s="120"/>
      <c r="Y12" s="159"/>
      <c r="Z12" s="40"/>
      <c r="AA12" s="20"/>
    </row>
    <row r="13" spans="1:27" ht="16.5" thickBot="1" x14ac:dyDescent="0.3">
      <c r="A13" s="66" t="s">
        <v>49</v>
      </c>
      <c r="B13" s="67"/>
      <c r="C13" s="250"/>
      <c r="D13" s="15"/>
      <c r="E13" s="68"/>
      <c r="F13" s="40"/>
      <c r="G13" s="40"/>
      <c r="H13" s="40"/>
      <c r="I13" s="40"/>
      <c r="J13" s="32"/>
      <c r="K13" s="40"/>
      <c r="L13" s="40"/>
      <c r="M13" s="40"/>
      <c r="N13" s="40"/>
      <c r="O13" s="32"/>
      <c r="P13" s="40"/>
      <c r="Q13" s="40"/>
      <c r="R13" s="40"/>
      <c r="S13" s="40"/>
      <c r="T13" s="32"/>
      <c r="U13" s="40"/>
      <c r="V13" s="40"/>
      <c r="W13" s="40"/>
      <c r="X13" s="40"/>
      <c r="Y13" s="69"/>
      <c r="Z13" s="39"/>
      <c r="AA13" s="40"/>
    </row>
    <row r="14" spans="1:27" ht="15.75" x14ac:dyDescent="0.25">
      <c r="A14" s="70">
        <v>6</v>
      </c>
      <c r="B14" s="12" t="s">
        <v>60</v>
      </c>
      <c r="C14" s="246"/>
      <c r="D14" s="307" t="s">
        <v>93</v>
      </c>
      <c r="E14" s="308"/>
      <c r="F14" s="42">
        <v>2</v>
      </c>
      <c r="G14" s="49">
        <v>2</v>
      </c>
      <c r="H14" s="43">
        <v>0</v>
      </c>
      <c r="I14" s="43" t="s">
        <v>25</v>
      </c>
      <c r="J14" s="44">
        <v>4</v>
      </c>
      <c r="K14" s="42"/>
      <c r="L14" s="43"/>
      <c r="M14" s="43"/>
      <c r="N14" s="43"/>
      <c r="O14" s="45"/>
      <c r="P14" s="71"/>
      <c r="Q14" s="72"/>
      <c r="R14" s="72"/>
      <c r="S14" s="72"/>
      <c r="T14" s="45"/>
      <c r="U14" s="73"/>
      <c r="V14" s="72"/>
      <c r="W14" s="72"/>
      <c r="X14" s="72"/>
      <c r="Y14" s="74"/>
      <c r="Z14" s="40"/>
      <c r="AA14" s="75"/>
    </row>
    <row r="15" spans="1:27" ht="15.75" x14ac:dyDescent="0.25">
      <c r="A15" s="76">
        <v>7</v>
      </c>
      <c r="B15" s="6" t="s">
        <v>61</v>
      </c>
      <c r="C15" s="247"/>
      <c r="D15" s="318" t="s">
        <v>78</v>
      </c>
      <c r="E15" s="319"/>
      <c r="F15" s="7"/>
      <c r="G15" s="52"/>
      <c r="H15" s="5"/>
      <c r="I15" s="5"/>
      <c r="J15" s="51"/>
      <c r="K15" s="7">
        <v>2</v>
      </c>
      <c r="L15" s="5">
        <v>2</v>
      </c>
      <c r="M15" s="5">
        <v>0</v>
      </c>
      <c r="N15" s="5" t="s">
        <v>25</v>
      </c>
      <c r="O15" s="8">
        <v>4</v>
      </c>
      <c r="P15" s="77"/>
      <c r="Q15" s="3"/>
      <c r="R15" s="3"/>
      <c r="S15" s="3"/>
      <c r="T15" s="51"/>
      <c r="U15" s="78"/>
      <c r="V15" s="3"/>
      <c r="W15" s="3"/>
      <c r="X15" s="3"/>
      <c r="Y15" s="2"/>
      <c r="Z15" s="40"/>
      <c r="AA15" s="75"/>
    </row>
    <row r="16" spans="1:27" ht="16.5" thickBot="1" x14ac:dyDescent="0.3">
      <c r="A16" s="79">
        <v>8</v>
      </c>
      <c r="B16" s="80" t="s">
        <v>62</v>
      </c>
      <c r="C16" s="251"/>
      <c r="D16" s="320" t="s">
        <v>79</v>
      </c>
      <c r="E16" s="321"/>
      <c r="F16" s="81"/>
      <c r="G16" s="60"/>
      <c r="H16" s="61"/>
      <c r="I16" s="61"/>
      <c r="J16" s="59"/>
      <c r="K16" s="63"/>
      <c r="L16" s="61"/>
      <c r="M16" s="61"/>
      <c r="N16" s="61"/>
      <c r="O16" s="59"/>
      <c r="P16" s="63">
        <v>2</v>
      </c>
      <c r="Q16" s="61">
        <v>2</v>
      </c>
      <c r="R16" s="61">
        <v>0</v>
      </c>
      <c r="S16" s="61" t="s">
        <v>25</v>
      </c>
      <c r="T16" s="65">
        <v>4</v>
      </c>
      <c r="U16" s="60"/>
      <c r="V16" s="61"/>
      <c r="W16" s="61"/>
      <c r="X16" s="61"/>
      <c r="Y16" s="65"/>
      <c r="Z16" s="40"/>
      <c r="AA16" s="53"/>
    </row>
    <row r="17" spans="1:27" ht="16.5" thickBot="1" x14ac:dyDescent="0.3">
      <c r="A17" s="33" t="s">
        <v>48</v>
      </c>
      <c r="B17" s="82"/>
      <c r="C17" s="250"/>
      <c r="D17" s="15"/>
      <c r="E17" s="35"/>
      <c r="F17" s="37"/>
      <c r="G17" s="40"/>
      <c r="H17" s="40"/>
      <c r="I17" s="40"/>
      <c r="J17" s="32"/>
      <c r="K17" s="40"/>
      <c r="L17" s="40"/>
      <c r="M17" s="40"/>
      <c r="N17" s="40"/>
      <c r="O17" s="32"/>
      <c r="P17" s="40"/>
      <c r="Q17" s="40"/>
      <c r="R17" s="40"/>
      <c r="S17" s="40"/>
      <c r="T17" s="32"/>
      <c r="U17" s="40"/>
      <c r="V17" s="40"/>
      <c r="W17" s="40"/>
      <c r="X17" s="40"/>
      <c r="Y17" s="69"/>
      <c r="Z17" s="39"/>
      <c r="AA17" s="40"/>
    </row>
    <row r="18" spans="1:27" ht="17.25" customHeight="1" x14ac:dyDescent="0.25">
      <c r="A18" s="70">
        <v>9</v>
      </c>
      <c r="B18" s="12" t="s">
        <v>35</v>
      </c>
      <c r="C18" s="252">
        <v>62</v>
      </c>
      <c r="D18" s="307" t="s">
        <v>80</v>
      </c>
      <c r="E18" s="308"/>
      <c r="F18" s="42">
        <v>2</v>
      </c>
      <c r="G18" s="43">
        <v>1</v>
      </c>
      <c r="H18" s="43">
        <v>0</v>
      </c>
      <c r="I18" s="43" t="s">
        <v>12</v>
      </c>
      <c r="J18" s="44">
        <v>4</v>
      </c>
      <c r="K18" s="42"/>
      <c r="L18" s="43"/>
      <c r="M18" s="43"/>
      <c r="N18" s="43"/>
      <c r="O18" s="45"/>
      <c r="P18" s="42"/>
      <c r="Q18" s="43"/>
      <c r="R18" s="43"/>
      <c r="S18" s="43"/>
      <c r="T18" s="45"/>
      <c r="U18" s="49"/>
      <c r="V18" s="43"/>
      <c r="W18" s="43"/>
      <c r="X18" s="43"/>
      <c r="Y18" s="44"/>
      <c r="Z18" s="40"/>
      <c r="AA18" s="20"/>
    </row>
    <row r="19" spans="1:27" ht="15.75" x14ac:dyDescent="0.25">
      <c r="A19" s="50">
        <v>10</v>
      </c>
      <c r="B19" s="83" t="s">
        <v>36</v>
      </c>
      <c r="C19" s="253">
        <v>65</v>
      </c>
      <c r="D19" s="318" t="s">
        <v>81</v>
      </c>
      <c r="E19" s="319"/>
      <c r="F19" s="7">
        <v>2</v>
      </c>
      <c r="G19" s="5">
        <v>0</v>
      </c>
      <c r="H19" s="5">
        <v>2</v>
      </c>
      <c r="I19" s="5" t="s">
        <v>12</v>
      </c>
      <c r="J19" s="8">
        <v>4</v>
      </c>
      <c r="K19" s="7"/>
      <c r="L19" s="5"/>
      <c r="M19" s="5"/>
      <c r="N19" s="5"/>
      <c r="O19" s="51"/>
      <c r="P19" s="7"/>
      <c r="Q19" s="5"/>
      <c r="R19" s="5"/>
      <c r="S19" s="5"/>
      <c r="T19" s="51"/>
      <c r="U19" s="52"/>
      <c r="V19" s="5"/>
      <c r="W19" s="5"/>
      <c r="X19" s="5"/>
      <c r="Y19" s="8"/>
      <c r="Z19" s="40"/>
      <c r="AA19" s="53"/>
    </row>
    <row r="20" spans="1:27" ht="15.75" x14ac:dyDescent="0.25">
      <c r="A20" s="54">
        <v>11</v>
      </c>
      <c r="B20" s="84" t="s">
        <v>65</v>
      </c>
      <c r="C20" s="254">
        <v>25</v>
      </c>
      <c r="D20" s="318" t="s">
        <v>82</v>
      </c>
      <c r="E20" s="319"/>
      <c r="F20" s="7">
        <v>2</v>
      </c>
      <c r="G20" s="5">
        <v>0</v>
      </c>
      <c r="H20" s="5">
        <v>2</v>
      </c>
      <c r="I20" s="5" t="s">
        <v>12</v>
      </c>
      <c r="J20" s="8">
        <v>4</v>
      </c>
      <c r="K20" s="7"/>
      <c r="L20" s="5"/>
      <c r="M20" s="5"/>
      <c r="N20" s="5"/>
      <c r="O20" s="51"/>
      <c r="P20" s="7"/>
      <c r="Q20" s="5"/>
      <c r="R20" s="5"/>
      <c r="S20" s="5"/>
      <c r="T20" s="51"/>
      <c r="U20" s="52"/>
      <c r="V20" s="5"/>
      <c r="W20" s="5"/>
      <c r="X20" s="5"/>
      <c r="Y20" s="8"/>
      <c r="Z20" s="40"/>
      <c r="AA20" s="53"/>
    </row>
    <row r="21" spans="1:27" ht="15.75" x14ac:dyDescent="0.25">
      <c r="A21" s="50">
        <v>12</v>
      </c>
      <c r="B21" s="84" t="s">
        <v>14</v>
      </c>
      <c r="C21" s="254">
        <v>66</v>
      </c>
      <c r="D21" s="318" t="s">
        <v>83</v>
      </c>
      <c r="E21" s="319"/>
      <c r="F21" s="7"/>
      <c r="G21" s="5"/>
      <c r="H21" s="5"/>
      <c r="I21" s="5"/>
      <c r="J21" s="51"/>
      <c r="K21" s="7">
        <v>2</v>
      </c>
      <c r="L21" s="5">
        <v>0</v>
      </c>
      <c r="M21" s="5">
        <v>2</v>
      </c>
      <c r="N21" s="5" t="s">
        <v>12</v>
      </c>
      <c r="O21" s="8">
        <v>4</v>
      </c>
      <c r="P21" s="7"/>
      <c r="Q21" s="5"/>
      <c r="R21" s="5"/>
      <c r="S21" s="5"/>
      <c r="T21" s="51"/>
      <c r="U21" s="52"/>
      <c r="V21" s="5"/>
      <c r="W21" s="5"/>
      <c r="X21" s="5"/>
      <c r="Y21" s="8"/>
      <c r="Z21" s="40"/>
      <c r="AA21" s="53"/>
    </row>
    <row r="22" spans="1:27" ht="15.75" x14ac:dyDescent="0.25">
      <c r="A22" s="50">
        <v>13</v>
      </c>
      <c r="B22" s="85" t="s">
        <v>118</v>
      </c>
      <c r="C22" s="5">
        <v>64</v>
      </c>
      <c r="D22" s="318" t="s">
        <v>147</v>
      </c>
      <c r="E22" s="319"/>
      <c r="F22" s="7"/>
      <c r="G22" s="5"/>
      <c r="H22" s="5"/>
      <c r="I22" s="5"/>
      <c r="J22" s="51"/>
      <c r="K22" s="7"/>
      <c r="L22" s="5"/>
      <c r="M22" s="5"/>
      <c r="N22" s="5"/>
      <c r="O22" s="51"/>
      <c r="P22" s="7">
        <v>2</v>
      </c>
      <c r="Q22" s="5">
        <v>2</v>
      </c>
      <c r="R22" s="5">
        <v>2</v>
      </c>
      <c r="S22" s="5" t="s">
        <v>12</v>
      </c>
      <c r="T22" s="8">
        <v>6</v>
      </c>
      <c r="U22" s="52"/>
      <c r="V22" s="5"/>
      <c r="W22" s="5"/>
      <c r="X22" s="5"/>
      <c r="Y22" s="8"/>
      <c r="Z22" s="40"/>
      <c r="AA22" s="53"/>
    </row>
    <row r="23" spans="1:27" ht="16.5" thickBot="1" x14ac:dyDescent="0.3">
      <c r="A23" s="57">
        <v>14</v>
      </c>
      <c r="B23" s="11" t="s">
        <v>55</v>
      </c>
      <c r="C23" s="255">
        <v>66</v>
      </c>
      <c r="D23" s="320" t="s">
        <v>90</v>
      </c>
      <c r="E23" s="321"/>
      <c r="F23" s="63"/>
      <c r="G23" s="61"/>
      <c r="H23" s="61"/>
      <c r="I23" s="61"/>
      <c r="J23" s="59"/>
      <c r="K23" s="63"/>
      <c r="L23" s="61"/>
      <c r="M23" s="61"/>
      <c r="N23" s="61"/>
      <c r="O23" s="59"/>
      <c r="P23" s="60">
        <v>0</v>
      </c>
      <c r="Q23" s="61">
        <v>2</v>
      </c>
      <c r="R23" s="61">
        <v>0</v>
      </c>
      <c r="S23" s="61" t="s">
        <v>25</v>
      </c>
      <c r="T23" s="65">
        <v>4</v>
      </c>
      <c r="U23" s="60"/>
      <c r="V23" s="61"/>
      <c r="W23" s="61"/>
      <c r="X23" s="61"/>
      <c r="Y23" s="65"/>
      <c r="Z23" s="40"/>
      <c r="AA23" s="20"/>
    </row>
    <row r="24" spans="1:27" ht="16.5" thickBot="1" x14ac:dyDescent="0.3">
      <c r="A24" s="86" t="s">
        <v>34</v>
      </c>
      <c r="B24" s="87"/>
      <c r="C24" s="250"/>
      <c r="D24" s="15"/>
      <c r="E24" s="15"/>
      <c r="F24" s="40"/>
      <c r="G24" s="40"/>
      <c r="H24" s="40"/>
      <c r="I24" s="40"/>
      <c r="J24" s="32"/>
      <c r="K24" s="40"/>
      <c r="L24" s="40"/>
      <c r="M24" s="40"/>
      <c r="N24" s="40"/>
      <c r="O24" s="32"/>
      <c r="P24" s="40"/>
      <c r="Q24" s="40"/>
      <c r="R24" s="40"/>
      <c r="S24" s="40"/>
      <c r="T24" s="32"/>
      <c r="U24" s="40"/>
      <c r="V24" s="40"/>
      <c r="W24" s="40"/>
      <c r="X24" s="40"/>
      <c r="Y24" s="88"/>
      <c r="Z24" s="39"/>
      <c r="AA24" s="40"/>
    </row>
    <row r="25" spans="1:27" ht="15.75" x14ac:dyDescent="0.25">
      <c r="A25" s="70">
        <v>15</v>
      </c>
      <c r="B25" s="13" t="s">
        <v>54</v>
      </c>
      <c r="C25" s="252">
        <v>63</v>
      </c>
      <c r="D25" s="307" t="s">
        <v>94</v>
      </c>
      <c r="E25" s="315"/>
      <c r="F25" s="42">
        <v>0</v>
      </c>
      <c r="G25" s="43">
        <v>4</v>
      </c>
      <c r="H25" s="43">
        <v>0</v>
      </c>
      <c r="I25" s="43" t="s">
        <v>25</v>
      </c>
      <c r="J25" s="44">
        <v>4</v>
      </c>
      <c r="K25" s="42"/>
      <c r="L25" s="43"/>
      <c r="M25" s="43"/>
      <c r="N25" s="43"/>
      <c r="O25" s="45"/>
      <c r="P25" s="42"/>
      <c r="Q25" s="43"/>
      <c r="R25" s="43"/>
      <c r="S25" s="43"/>
      <c r="T25" s="45"/>
      <c r="U25" s="49"/>
      <c r="V25" s="43"/>
      <c r="W25" s="43"/>
      <c r="X25" s="43"/>
      <c r="Y25" s="45"/>
      <c r="Z25" s="40"/>
      <c r="AA25" s="75"/>
    </row>
    <row r="26" spans="1:27" ht="15.75" x14ac:dyDescent="0.25">
      <c r="A26" s="50">
        <v>16</v>
      </c>
      <c r="B26" s="6" t="s">
        <v>31</v>
      </c>
      <c r="C26" s="257">
        <v>67</v>
      </c>
      <c r="D26" s="318" t="s">
        <v>84</v>
      </c>
      <c r="E26" s="325"/>
      <c r="F26" s="7">
        <v>2</v>
      </c>
      <c r="G26" s="5">
        <v>1</v>
      </c>
      <c r="H26" s="5">
        <v>0</v>
      </c>
      <c r="I26" s="5" t="s">
        <v>12</v>
      </c>
      <c r="J26" s="8">
        <v>3</v>
      </c>
      <c r="K26" s="7"/>
      <c r="L26" s="5"/>
      <c r="M26" s="5"/>
      <c r="N26" s="5"/>
      <c r="O26" s="51"/>
      <c r="P26" s="7"/>
      <c r="Q26" s="5"/>
      <c r="R26" s="5"/>
      <c r="S26" s="5"/>
      <c r="T26" s="51"/>
      <c r="U26" s="52"/>
      <c r="V26" s="5"/>
      <c r="W26" s="5"/>
      <c r="X26" s="5"/>
      <c r="Y26" s="51"/>
      <c r="Z26" s="40"/>
      <c r="AA26" s="75"/>
    </row>
    <row r="27" spans="1:27" s="143" customFormat="1" ht="15.75" x14ac:dyDescent="0.25">
      <c r="A27" s="50">
        <v>17</v>
      </c>
      <c r="B27" s="216" t="s">
        <v>32</v>
      </c>
      <c r="C27" s="256">
        <v>67</v>
      </c>
      <c r="D27" s="318" t="s">
        <v>100</v>
      </c>
      <c r="E27" s="325"/>
      <c r="F27" s="7"/>
      <c r="G27" s="5"/>
      <c r="H27" s="5"/>
      <c r="I27" s="5"/>
      <c r="J27" s="214"/>
      <c r="K27" s="7">
        <v>2</v>
      </c>
      <c r="L27" s="5">
        <v>2</v>
      </c>
      <c r="M27" s="5">
        <v>0</v>
      </c>
      <c r="N27" s="5" t="s">
        <v>12</v>
      </c>
      <c r="O27" s="8">
        <v>4</v>
      </c>
      <c r="P27" s="7"/>
      <c r="Q27" s="5"/>
      <c r="R27" s="5"/>
      <c r="S27" s="5"/>
      <c r="T27" s="214"/>
      <c r="U27" s="52"/>
      <c r="V27" s="5"/>
      <c r="W27" s="5"/>
      <c r="X27" s="5"/>
      <c r="Y27" s="214"/>
      <c r="Z27" s="40"/>
      <c r="AA27" s="53"/>
    </row>
    <row r="28" spans="1:27" s="143" customFormat="1" ht="15.75" x14ac:dyDescent="0.25">
      <c r="A28" s="50">
        <v>18</v>
      </c>
      <c r="B28" s="217" t="s">
        <v>64</v>
      </c>
      <c r="C28" s="5">
        <v>25</v>
      </c>
      <c r="D28" s="318" t="s">
        <v>98</v>
      </c>
      <c r="E28" s="325"/>
      <c r="F28" s="7"/>
      <c r="G28" s="5"/>
      <c r="H28" s="5"/>
      <c r="I28" s="5"/>
      <c r="J28" s="214"/>
      <c r="K28" s="7">
        <v>2</v>
      </c>
      <c r="L28" s="5">
        <v>0</v>
      </c>
      <c r="M28" s="5">
        <v>1</v>
      </c>
      <c r="N28" s="5" t="s">
        <v>12</v>
      </c>
      <c r="O28" s="214">
        <v>3</v>
      </c>
      <c r="P28" s="7"/>
      <c r="Q28" s="5"/>
      <c r="R28" s="5"/>
      <c r="S28" s="5"/>
      <c r="T28" s="8"/>
      <c r="U28" s="52"/>
      <c r="V28" s="5"/>
      <c r="W28" s="5"/>
      <c r="X28" s="5"/>
      <c r="Y28" s="214"/>
      <c r="Z28" s="40"/>
      <c r="AA28" s="53"/>
    </row>
    <row r="29" spans="1:27" s="143" customFormat="1" ht="15.75" x14ac:dyDescent="0.25">
      <c r="A29" s="50">
        <v>19</v>
      </c>
      <c r="B29" s="165" t="s">
        <v>30</v>
      </c>
      <c r="C29" s="257">
        <v>67</v>
      </c>
      <c r="D29" s="318" t="s">
        <v>101</v>
      </c>
      <c r="E29" s="325"/>
      <c r="F29" s="7"/>
      <c r="G29" s="5"/>
      <c r="H29" s="5"/>
      <c r="I29" s="5"/>
      <c r="J29" s="214"/>
      <c r="K29" s="7"/>
      <c r="L29" s="5"/>
      <c r="M29" s="5"/>
      <c r="N29" s="5"/>
      <c r="O29" s="8"/>
      <c r="P29" s="7">
        <v>2</v>
      </c>
      <c r="Q29" s="5">
        <v>2</v>
      </c>
      <c r="R29" s="5">
        <v>0</v>
      </c>
      <c r="S29" s="5" t="s">
        <v>12</v>
      </c>
      <c r="T29" s="8">
        <v>5</v>
      </c>
      <c r="U29" s="218"/>
      <c r="V29" s="9"/>
      <c r="W29" s="9"/>
      <c r="X29" s="9"/>
      <c r="Y29" s="214"/>
      <c r="Z29" s="40"/>
      <c r="AA29" s="75"/>
    </row>
    <row r="30" spans="1:27" s="143" customFormat="1" ht="15.75" x14ac:dyDescent="0.25">
      <c r="A30" s="50">
        <v>20</v>
      </c>
      <c r="B30" s="165" t="s">
        <v>57</v>
      </c>
      <c r="C30" s="257">
        <v>56</v>
      </c>
      <c r="D30" s="318" t="s">
        <v>102</v>
      </c>
      <c r="E30" s="325"/>
      <c r="F30" s="7"/>
      <c r="G30" s="5"/>
      <c r="H30" s="5"/>
      <c r="I30" s="5"/>
      <c r="J30" s="214"/>
      <c r="K30" s="7"/>
      <c r="L30" s="5"/>
      <c r="M30" s="5"/>
      <c r="N30" s="5"/>
      <c r="O30" s="214"/>
      <c r="P30" s="7">
        <v>2</v>
      </c>
      <c r="Q30" s="5">
        <v>1</v>
      </c>
      <c r="R30" s="5">
        <v>0</v>
      </c>
      <c r="S30" s="5" t="s">
        <v>12</v>
      </c>
      <c r="T30" s="8">
        <v>4</v>
      </c>
      <c r="U30" s="52"/>
      <c r="V30" s="5"/>
      <c r="W30" s="5"/>
      <c r="X30" s="5"/>
      <c r="Y30" s="214"/>
      <c r="Z30" s="40"/>
      <c r="AA30" s="53"/>
    </row>
    <row r="31" spans="1:27" ht="16.5" thickBot="1" x14ac:dyDescent="0.3">
      <c r="A31" s="57">
        <v>21</v>
      </c>
      <c r="B31" s="96" t="s">
        <v>37</v>
      </c>
      <c r="C31" s="262">
        <v>65</v>
      </c>
      <c r="D31" s="320" t="s">
        <v>103</v>
      </c>
      <c r="E31" s="322"/>
      <c r="F31" s="63"/>
      <c r="G31" s="61"/>
      <c r="H31" s="61"/>
      <c r="I31" s="61"/>
      <c r="J31" s="59"/>
      <c r="K31" s="63"/>
      <c r="L31" s="61"/>
      <c r="M31" s="61"/>
      <c r="N31" s="61"/>
      <c r="O31" s="59"/>
      <c r="P31" s="97"/>
      <c r="Q31" s="98"/>
      <c r="R31" s="98"/>
      <c r="S31" s="98"/>
      <c r="T31" s="59"/>
      <c r="U31" s="60">
        <v>2</v>
      </c>
      <c r="V31" s="61">
        <v>1</v>
      </c>
      <c r="W31" s="61">
        <v>0</v>
      </c>
      <c r="X31" s="61" t="s">
        <v>25</v>
      </c>
      <c r="Y31" s="65">
        <v>3</v>
      </c>
      <c r="Z31" s="40"/>
      <c r="AA31" s="75"/>
    </row>
    <row r="32" spans="1:27" ht="16.5" thickBot="1" x14ac:dyDescent="0.3">
      <c r="A32" s="86" t="s">
        <v>47</v>
      </c>
      <c r="B32" s="87"/>
      <c r="C32" s="87"/>
      <c r="D32" s="15"/>
      <c r="E32" s="15"/>
      <c r="F32" s="40"/>
      <c r="G32" s="40"/>
      <c r="H32" s="40"/>
      <c r="I32" s="40"/>
      <c r="J32" s="32"/>
      <c r="K32" s="40"/>
      <c r="L32" s="40"/>
      <c r="M32" s="40"/>
      <c r="N32" s="40"/>
      <c r="O32" s="32"/>
      <c r="P32" s="40"/>
      <c r="Q32" s="40"/>
      <c r="R32" s="32"/>
      <c r="S32" s="40"/>
      <c r="T32" s="40"/>
      <c r="U32" s="40"/>
      <c r="V32" s="40"/>
      <c r="W32" s="40"/>
      <c r="X32" s="40"/>
      <c r="Y32" s="88"/>
      <c r="Z32" s="39"/>
      <c r="AA32" s="99"/>
    </row>
    <row r="33" spans="1:27" ht="15.75" x14ac:dyDescent="0.25">
      <c r="A33" s="70">
        <v>22</v>
      </c>
      <c r="B33" s="46" t="s">
        <v>104</v>
      </c>
      <c r="C33" s="233"/>
      <c r="D33" s="307"/>
      <c r="E33" s="308"/>
      <c r="F33" s="42"/>
      <c r="G33" s="43"/>
      <c r="H33" s="43"/>
      <c r="I33" s="43" t="s">
        <v>25</v>
      </c>
      <c r="J33" s="45">
        <v>2</v>
      </c>
      <c r="K33" s="203"/>
      <c r="L33" s="43"/>
      <c r="M33" s="43"/>
      <c r="N33" s="43"/>
      <c r="O33" s="151"/>
      <c r="P33" s="42"/>
      <c r="Q33" s="43"/>
      <c r="R33" s="212"/>
      <c r="S33" s="43"/>
      <c r="T33" s="44"/>
      <c r="U33" s="203"/>
      <c r="V33" s="43"/>
      <c r="W33" s="43"/>
      <c r="X33" s="43"/>
      <c r="Y33" s="45"/>
      <c r="Z33" s="40"/>
      <c r="AA33" s="75"/>
    </row>
    <row r="34" spans="1:27" ht="15.75" x14ac:dyDescent="0.25">
      <c r="A34" s="50">
        <v>23</v>
      </c>
      <c r="B34" s="207" t="s">
        <v>105</v>
      </c>
      <c r="C34" s="241"/>
      <c r="D34" s="318"/>
      <c r="E34" s="319"/>
      <c r="F34" s="7"/>
      <c r="G34" s="5"/>
      <c r="H34" s="5"/>
      <c r="I34" s="5"/>
      <c r="J34" s="51"/>
      <c r="K34" s="52"/>
      <c r="L34" s="5"/>
      <c r="M34" s="5"/>
      <c r="N34" s="5" t="s">
        <v>25</v>
      </c>
      <c r="O34" s="213">
        <v>2</v>
      </c>
      <c r="P34" s="7"/>
      <c r="Q34" s="5"/>
      <c r="R34" s="10"/>
      <c r="S34" s="5"/>
      <c r="T34" s="8"/>
      <c r="U34" s="52"/>
      <c r="V34" s="5"/>
      <c r="W34" s="5"/>
      <c r="X34" s="5"/>
      <c r="Y34" s="51"/>
      <c r="Z34" s="40"/>
      <c r="AA34" s="75"/>
    </row>
    <row r="35" spans="1:27" ht="16.5" thickBot="1" x14ac:dyDescent="0.3">
      <c r="A35" s="57">
        <v>24</v>
      </c>
      <c r="B35" s="206" t="s">
        <v>106</v>
      </c>
      <c r="C35" s="232"/>
      <c r="D35" s="326"/>
      <c r="E35" s="327"/>
      <c r="F35" s="81"/>
      <c r="G35" s="120"/>
      <c r="H35" s="120"/>
      <c r="I35" s="120"/>
      <c r="J35" s="183"/>
      <c r="K35" s="201"/>
      <c r="L35" s="120"/>
      <c r="M35" s="120"/>
      <c r="N35" s="120"/>
      <c r="O35" s="210"/>
      <c r="P35" s="81"/>
      <c r="Q35" s="120"/>
      <c r="R35" s="211"/>
      <c r="S35" s="120" t="s">
        <v>25</v>
      </c>
      <c r="T35" s="159">
        <v>2</v>
      </c>
      <c r="U35" s="201"/>
      <c r="V35" s="120"/>
      <c r="W35" s="120"/>
      <c r="X35" s="120"/>
      <c r="Y35" s="183"/>
      <c r="Z35" s="40"/>
      <c r="AA35" s="75"/>
    </row>
    <row r="36" spans="1:27" ht="16.5" thickBot="1" x14ac:dyDescent="0.3">
      <c r="A36" s="86" t="s">
        <v>33</v>
      </c>
      <c r="B36" s="87"/>
      <c r="C36" s="87"/>
      <c r="D36" s="15"/>
      <c r="E36" s="15"/>
      <c r="F36" s="40"/>
      <c r="G36" s="40"/>
      <c r="H36" s="40"/>
      <c r="I36" s="40"/>
      <c r="J36" s="32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88"/>
      <c r="Z36" s="39"/>
      <c r="AA36" s="40"/>
    </row>
    <row r="37" spans="1:27" ht="16.5" thickBot="1" x14ac:dyDescent="0.3">
      <c r="A37" s="100">
        <v>25</v>
      </c>
      <c r="B37" s="106" t="s">
        <v>15</v>
      </c>
      <c r="C37" s="243"/>
      <c r="D37" s="323" t="s">
        <v>71</v>
      </c>
      <c r="E37" s="324"/>
      <c r="F37" s="107"/>
      <c r="G37" s="102"/>
      <c r="H37" s="102"/>
      <c r="I37" s="102"/>
      <c r="J37" s="104"/>
      <c r="K37" s="102"/>
      <c r="L37" s="102"/>
      <c r="M37" s="102"/>
      <c r="N37" s="102"/>
      <c r="O37" s="102"/>
      <c r="P37" s="102"/>
      <c r="Q37" s="102"/>
      <c r="R37" s="102"/>
      <c r="S37" s="102"/>
      <c r="T37" s="108"/>
      <c r="U37" s="101">
        <v>0</v>
      </c>
      <c r="V37" s="102">
        <v>20</v>
      </c>
      <c r="W37" s="102">
        <v>0</v>
      </c>
      <c r="X37" s="102" t="s">
        <v>25</v>
      </c>
      <c r="Y37" s="105">
        <v>30</v>
      </c>
      <c r="Z37" s="40"/>
      <c r="AA37" s="53"/>
    </row>
    <row r="38" spans="1:27" ht="16.5" thickBot="1" x14ac:dyDescent="0.3">
      <c r="A38" s="109"/>
      <c r="B38" s="110"/>
      <c r="C38" s="110"/>
      <c r="D38" s="17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99"/>
    </row>
    <row r="39" spans="1:27" ht="16.5" thickBot="1" x14ac:dyDescent="0.3">
      <c r="A39" s="111"/>
      <c r="B39" s="112" t="s">
        <v>40</v>
      </c>
      <c r="C39" s="234"/>
      <c r="D39" s="113"/>
      <c r="E39" s="102"/>
      <c r="F39" s="312">
        <f>SUM(F8:H31)</f>
        <v>26</v>
      </c>
      <c r="G39" s="313"/>
      <c r="H39" s="313"/>
      <c r="I39" s="313"/>
      <c r="J39" s="314"/>
      <c r="K39" s="312">
        <f>SUM(K8:M31)</f>
        <v>25</v>
      </c>
      <c r="L39" s="313"/>
      <c r="M39" s="313"/>
      <c r="N39" s="313"/>
      <c r="O39" s="314"/>
      <c r="P39" s="312">
        <f>SUM(P8:R31)</f>
        <v>23</v>
      </c>
      <c r="Q39" s="313"/>
      <c r="R39" s="313"/>
      <c r="S39" s="313"/>
      <c r="T39" s="314"/>
      <c r="U39" s="312">
        <f>SUM(U8:W37)</f>
        <v>23</v>
      </c>
      <c r="V39" s="313"/>
      <c r="W39" s="313"/>
      <c r="X39" s="313"/>
      <c r="Y39" s="314"/>
      <c r="Z39" s="114">
        <f>SUM(F39:Y39)</f>
        <v>97</v>
      </c>
    </row>
    <row r="40" spans="1:27" ht="15.75" x14ac:dyDescent="0.25">
      <c r="A40" s="76"/>
      <c r="B40" s="84" t="s">
        <v>41</v>
      </c>
      <c r="C40" s="84"/>
      <c r="D40" s="115"/>
      <c r="E40" s="116"/>
      <c r="F40" s="297">
        <f>COUNTIF(I8:I33,"k")</f>
        <v>4</v>
      </c>
      <c r="G40" s="298"/>
      <c r="H40" s="298"/>
      <c r="I40" s="298"/>
      <c r="J40" s="299"/>
      <c r="K40" s="297">
        <f>COUNTIF(N8:N33,"k")</f>
        <v>4</v>
      </c>
      <c r="L40" s="298"/>
      <c r="M40" s="298"/>
      <c r="N40" s="298"/>
      <c r="O40" s="299"/>
      <c r="P40" s="297">
        <f>COUNTIF(S8:S33,"k")</f>
        <v>4</v>
      </c>
      <c r="Q40" s="298"/>
      <c r="R40" s="298"/>
      <c r="S40" s="298"/>
      <c r="T40" s="299"/>
      <c r="U40" s="297">
        <f>COUNTIF(X8:X37,"k")</f>
        <v>0</v>
      </c>
      <c r="V40" s="298"/>
      <c r="W40" s="298"/>
      <c r="X40" s="298"/>
      <c r="Y40" s="299"/>
      <c r="Z40" s="117">
        <f>SUM(F40:Y40)</f>
        <v>12</v>
      </c>
    </row>
    <row r="41" spans="1:27" ht="15.75" x14ac:dyDescent="0.25">
      <c r="A41" s="50"/>
      <c r="B41" s="84" t="s">
        <v>42</v>
      </c>
      <c r="C41" s="84"/>
      <c r="D41" s="115"/>
      <c r="E41" s="116"/>
      <c r="F41" s="297">
        <f>COUNTIF(I8:I37,"é")</f>
        <v>4</v>
      </c>
      <c r="G41" s="298"/>
      <c r="H41" s="298"/>
      <c r="I41" s="298"/>
      <c r="J41" s="299"/>
      <c r="K41" s="297">
        <f>COUNTIF(N8:N37,"é")</f>
        <v>4</v>
      </c>
      <c r="L41" s="298"/>
      <c r="M41" s="298"/>
      <c r="N41" s="298"/>
      <c r="O41" s="299"/>
      <c r="P41" s="297">
        <f>COUNTIF(S8:S37,"é")</f>
        <v>3</v>
      </c>
      <c r="Q41" s="298"/>
      <c r="R41" s="298"/>
      <c r="S41" s="298"/>
      <c r="T41" s="299"/>
      <c r="U41" s="297">
        <f>COUNTIF(X8:X37,"é")</f>
        <v>2</v>
      </c>
      <c r="V41" s="298"/>
      <c r="W41" s="298"/>
      <c r="X41" s="298"/>
      <c r="Y41" s="299"/>
      <c r="Z41" s="118">
        <f>SUM(F41:Y41)</f>
        <v>13</v>
      </c>
    </row>
    <row r="42" spans="1:27" ht="16.5" thickBot="1" x14ac:dyDescent="0.3">
      <c r="A42" s="57"/>
      <c r="B42" s="11" t="s">
        <v>28</v>
      </c>
      <c r="C42" s="11"/>
      <c r="D42" s="119"/>
      <c r="E42" s="120"/>
      <c r="F42" s="300">
        <f>SUM(J8:J37)</f>
        <v>29</v>
      </c>
      <c r="G42" s="301"/>
      <c r="H42" s="301"/>
      <c r="I42" s="301"/>
      <c r="J42" s="302"/>
      <c r="K42" s="300">
        <f>SUM(O8:O37)</f>
        <v>29</v>
      </c>
      <c r="L42" s="301"/>
      <c r="M42" s="301"/>
      <c r="N42" s="301"/>
      <c r="O42" s="302"/>
      <c r="P42" s="300">
        <f>SUM(T8:T37)</f>
        <v>29</v>
      </c>
      <c r="Q42" s="301"/>
      <c r="R42" s="301"/>
      <c r="S42" s="301"/>
      <c r="T42" s="302"/>
      <c r="U42" s="300">
        <f t="shared" ref="U42" si="0">SUM(Y8:Y37)</f>
        <v>33</v>
      </c>
      <c r="V42" s="301"/>
      <c r="W42" s="301"/>
      <c r="X42" s="301"/>
      <c r="Y42" s="302"/>
      <c r="Z42" s="121">
        <f>SUM(F42:Y42)</f>
        <v>120</v>
      </c>
    </row>
    <row r="43" spans="1:27" ht="16.5" thickBot="1" x14ac:dyDescent="0.3">
      <c r="A43" s="125" t="s">
        <v>16</v>
      </c>
      <c r="B43" s="122"/>
      <c r="C43" s="122"/>
      <c r="D43" s="16"/>
      <c r="E43" s="123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24"/>
    </row>
    <row r="44" spans="1:27" ht="15.75" x14ac:dyDescent="0.25">
      <c r="A44" s="209"/>
      <c r="B44" s="13" t="s">
        <v>17</v>
      </c>
      <c r="C44" s="13"/>
      <c r="D44" s="126"/>
      <c r="E44" s="72"/>
      <c r="F44" s="310">
        <v>0</v>
      </c>
      <c r="G44" s="310"/>
      <c r="H44" s="310"/>
      <c r="I44" s="310"/>
      <c r="J44" s="311"/>
      <c r="K44" s="127"/>
      <c r="L44" s="127"/>
      <c r="M44" s="127"/>
      <c r="N44" s="127"/>
      <c r="O44" s="73"/>
      <c r="P44" s="127"/>
      <c r="Q44" s="127"/>
      <c r="R44" s="127"/>
      <c r="S44" s="127"/>
      <c r="T44" s="73"/>
      <c r="U44" s="127"/>
      <c r="V44" s="127"/>
      <c r="W44" s="127"/>
      <c r="X44" s="127"/>
      <c r="Y44" s="73"/>
      <c r="Z44" s="128"/>
    </row>
    <row r="45" spans="1:27" ht="16.5" thickBot="1" x14ac:dyDescent="0.3">
      <c r="A45" s="134"/>
      <c r="B45" s="11" t="s">
        <v>18</v>
      </c>
      <c r="C45" s="11"/>
      <c r="D45" s="130"/>
      <c r="E45" s="131"/>
      <c r="F45" s="27"/>
      <c r="G45" s="27"/>
      <c r="H45" s="27"/>
      <c r="I45" s="27"/>
      <c r="J45" s="132"/>
      <c r="K45" s="27"/>
      <c r="L45" s="27"/>
      <c r="M45" s="27"/>
      <c r="N45" s="27"/>
      <c r="O45" s="132"/>
      <c r="P45" s="303">
        <v>0</v>
      </c>
      <c r="Q45" s="303"/>
      <c r="R45" s="303"/>
      <c r="S45" s="303"/>
      <c r="T45" s="280"/>
      <c r="U45" s="27"/>
      <c r="V45" s="27"/>
      <c r="W45" s="27"/>
      <c r="X45" s="27"/>
      <c r="Y45" s="132"/>
      <c r="Z45" s="133">
        <v>0</v>
      </c>
    </row>
    <row r="46" spans="1:27" ht="16.5" thickBot="1" x14ac:dyDescent="0.3">
      <c r="A46" s="125" t="s">
        <v>19</v>
      </c>
      <c r="B46" s="67"/>
      <c r="C46" s="67"/>
      <c r="D46" s="68"/>
      <c r="E46" s="29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6"/>
    </row>
    <row r="47" spans="1:27" ht="16.5" thickBot="1" x14ac:dyDescent="0.3">
      <c r="A47" s="220"/>
      <c r="B47" s="137" t="s">
        <v>21</v>
      </c>
      <c r="C47" s="141"/>
      <c r="D47" s="138"/>
      <c r="E47" s="139"/>
      <c r="F47" s="304"/>
      <c r="G47" s="305"/>
      <c r="H47" s="305"/>
      <c r="I47" s="305"/>
      <c r="J47" s="306"/>
      <c r="K47" s="304">
        <v>0</v>
      </c>
      <c r="L47" s="305"/>
      <c r="M47" s="305"/>
      <c r="N47" s="305"/>
      <c r="O47" s="306"/>
      <c r="P47" s="304"/>
      <c r="Q47" s="305"/>
      <c r="R47" s="305"/>
      <c r="S47" s="305"/>
      <c r="T47" s="306"/>
      <c r="U47" s="140"/>
      <c r="V47" s="140"/>
      <c r="W47" s="140"/>
      <c r="X47" s="140"/>
      <c r="Y47" s="141"/>
      <c r="Z47" s="142"/>
    </row>
    <row r="48" spans="1:27" s="239" customFormat="1" ht="15" x14ac:dyDescent="0.2">
      <c r="A48" s="237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</row>
    <row r="49" spans="1:27" ht="105" x14ac:dyDescent="0.2">
      <c r="A49" s="143"/>
      <c r="B49" s="236" t="s">
        <v>44</v>
      </c>
      <c r="C49" s="236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</row>
    <row r="50" spans="1:27" x14ac:dyDescent="0.2">
      <c r="A50" s="143"/>
      <c r="B50" s="144"/>
      <c r="C50" s="144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</row>
    <row r="51" spans="1:27" ht="15.75" x14ac:dyDescent="0.25">
      <c r="A51" s="143"/>
      <c r="B51" s="20" t="s">
        <v>22</v>
      </c>
      <c r="C51" s="20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</row>
    <row r="52" spans="1:27" ht="15.75" x14ac:dyDescent="0.25">
      <c r="A52" s="143"/>
      <c r="B52" s="20" t="s">
        <v>23</v>
      </c>
      <c r="C52" s="20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</row>
    <row r="53" spans="1:27" ht="15" customHeight="1" x14ac:dyDescent="0.25">
      <c r="A53" s="143"/>
      <c r="B53" s="20" t="s">
        <v>24</v>
      </c>
      <c r="C53" s="20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</row>
    <row r="54" spans="1:27" ht="15.75" x14ac:dyDescent="0.25">
      <c r="A54" s="143"/>
      <c r="B54" s="20"/>
      <c r="C54" s="20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</row>
    <row r="55" spans="1:27" ht="15.75" x14ac:dyDescent="0.25">
      <c r="A55" s="143"/>
      <c r="B55" s="19" t="s">
        <v>20</v>
      </c>
      <c r="C55" s="19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</row>
    <row r="56" spans="1:27" ht="15.75" x14ac:dyDescent="0.25">
      <c r="A56" s="143"/>
      <c r="B56" s="20" t="s">
        <v>14</v>
      </c>
      <c r="C56" s="20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</row>
    <row r="57" spans="1:27" ht="15.75" x14ac:dyDescent="0.25">
      <c r="A57" s="143"/>
      <c r="B57" s="20" t="s">
        <v>64</v>
      </c>
      <c r="C57" s="20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</row>
    <row r="58" spans="1:27" ht="15.75" x14ac:dyDescent="0.25">
      <c r="A58" s="143"/>
      <c r="B58" s="110" t="s">
        <v>55</v>
      </c>
      <c r="C58" s="20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</row>
    <row r="59" spans="1:27" ht="15.75" x14ac:dyDescent="0.2">
      <c r="B59" s="145" t="s">
        <v>45</v>
      </c>
      <c r="C59" s="145"/>
    </row>
    <row r="61" spans="1:27" ht="18.75" x14ac:dyDescent="0.3">
      <c r="A61" s="276" t="s">
        <v>121</v>
      </c>
      <c r="B61" s="276"/>
      <c r="C61" s="276"/>
      <c r="D61" s="263"/>
    </row>
    <row r="62" spans="1:27" x14ac:dyDescent="0.2">
      <c r="A62" s="264" t="s">
        <v>122</v>
      </c>
      <c r="B62" s="265" t="s">
        <v>146</v>
      </c>
      <c r="C62" s="264" t="s">
        <v>123</v>
      </c>
    </row>
    <row r="63" spans="1:27" x14ac:dyDescent="0.2">
      <c r="A63" s="268">
        <v>61</v>
      </c>
      <c r="B63" s="267" t="s">
        <v>124</v>
      </c>
      <c r="C63" s="264" t="s">
        <v>125</v>
      </c>
    </row>
    <row r="64" spans="1:27" x14ac:dyDescent="0.2">
      <c r="A64" s="269"/>
      <c r="B64" s="266" t="s">
        <v>66</v>
      </c>
      <c r="C64" s="272"/>
    </row>
    <row r="65" spans="1:3" x14ac:dyDescent="0.2">
      <c r="A65" s="269"/>
      <c r="B65" s="266" t="s">
        <v>51</v>
      </c>
      <c r="C65" s="272"/>
    </row>
    <row r="66" spans="1:3" x14ac:dyDescent="0.2">
      <c r="A66" s="270"/>
      <c r="B66" s="266" t="s">
        <v>58</v>
      </c>
      <c r="C66" s="272"/>
    </row>
    <row r="67" spans="1:3" x14ac:dyDescent="0.2">
      <c r="A67" s="268">
        <v>62</v>
      </c>
      <c r="B67" s="267" t="s">
        <v>130</v>
      </c>
      <c r="C67" s="264" t="s">
        <v>126</v>
      </c>
    </row>
    <row r="68" spans="1:3" x14ac:dyDescent="0.2">
      <c r="A68" s="269"/>
      <c r="B68" s="266" t="s">
        <v>35</v>
      </c>
      <c r="C68" s="272"/>
    </row>
    <row r="69" spans="1:3" x14ac:dyDescent="0.2">
      <c r="A69" s="269"/>
      <c r="B69" s="266" t="s">
        <v>39</v>
      </c>
      <c r="C69" s="272"/>
    </row>
    <row r="70" spans="1:3" x14ac:dyDescent="0.2">
      <c r="A70" s="270"/>
      <c r="B70" s="266" t="s">
        <v>26</v>
      </c>
      <c r="C70" s="272"/>
    </row>
    <row r="71" spans="1:3" x14ac:dyDescent="0.2">
      <c r="A71" s="268">
        <v>63</v>
      </c>
      <c r="B71" s="267" t="s">
        <v>134</v>
      </c>
      <c r="C71" s="264" t="s">
        <v>126</v>
      </c>
    </row>
    <row r="72" spans="1:3" x14ac:dyDescent="0.2">
      <c r="A72" s="269"/>
      <c r="B72" s="266" t="s">
        <v>53</v>
      </c>
      <c r="C72" s="272"/>
    </row>
    <row r="73" spans="1:3" x14ac:dyDescent="0.2">
      <c r="A73" s="269"/>
      <c r="B73" s="266" t="s">
        <v>52</v>
      </c>
      <c r="C73" s="272"/>
    </row>
    <row r="74" spans="1:3" x14ac:dyDescent="0.2">
      <c r="A74" s="270"/>
      <c r="B74" s="266" t="s">
        <v>54</v>
      </c>
      <c r="C74" s="272"/>
    </row>
    <row r="75" spans="1:3" x14ac:dyDescent="0.2">
      <c r="A75" s="268">
        <v>64</v>
      </c>
      <c r="B75" s="267" t="s">
        <v>131</v>
      </c>
      <c r="C75" s="264" t="s">
        <v>127</v>
      </c>
    </row>
    <row r="76" spans="1:3" x14ac:dyDescent="0.2">
      <c r="A76" s="269"/>
      <c r="B76" s="266" t="s">
        <v>38</v>
      </c>
      <c r="C76" s="272"/>
    </row>
    <row r="77" spans="1:3" x14ac:dyDescent="0.2">
      <c r="A77" s="270"/>
      <c r="B77" s="266" t="s">
        <v>118</v>
      </c>
      <c r="C77" s="272"/>
    </row>
    <row r="78" spans="1:3" x14ac:dyDescent="0.2">
      <c r="A78" s="268">
        <v>65</v>
      </c>
      <c r="B78" s="267" t="s">
        <v>132</v>
      </c>
      <c r="C78" s="264" t="s">
        <v>128</v>
      </c>
    </row>
    <row r="79" spans="1:3" x14ac:dyDescent="0.2">
      <c r="A79" s="269"/>
      <c r="B79" s="266" t="s">
        <v>43</v>
      </c>
      <c r="C79" s="272"/>
    </row>
    <row r="80" spans="1:3" x14ac:dyDescent="0.2">
      <c r="A80" s="269"/>
      <c r="B80" s="266" t="s">
        <v>36</v>
      </c>
      <c r="C80" s="272"/>
    </row>
    <row r="81" spans="1:3" x14ac:dyDescent="0.2">
      <c r="A81" s="270"/>
      <c r="B81" s="266" t="s">
        <v>37</v>
      </c>
      <c r="C81" s="272"/>
    </row>
    <row r="82" spans="1:3" x14ac:dyDescent="0.2">
      <c r="A82" s="268">
        <v>66</v>
      </c>
      <c r="B82" s="267" t="s">
        <v>135</v>
      </c>
      <c r="C82" s="264" t="s">
        <v>127</v>
      </c>
    </row>
    <row r="83" spans="1:3" x14ac:dyDescent="0.2">
      <c r="A83" s="269"/>
      <c r="B83" s="266" t="s">
        <v>14</v>
      </c>
      <c r="C83" s="272"/>
    </row>
    <row r="84" spans="1:3" x14ac:dyDescent="0.2">
      <c r="A84" s="269"/>
      <c r="B84" s="266" t="s">
        <v>55</v>
      </c>
      <c r="C84" s="272"/>
    </row>
    <row r="85" spans="1:3" x14ac:dyDescent="0.2">
      <c r="A85" s="270"/>
      <c r="B85" s="266" t="s">
        <v>56</v>
      </c>
      <c r="C85" s="272"/>
    </row>
    <row r="86" spans="1:3" x14ac:dyDescent="0.2">
      <c r="A86" s="268">
        <v>67</v>
      </c>
      <c r="B86" s="267" t="s">
        <v>133</v>
      </c>
      <c r="C86" s="264" t="s">
        <v>129</v>
      </c>
    </row>
    <row r="87" spans="1:3" x14ac:dyDescent="0.2">
      <c r="A87" s="269"/>
      <c r="B87" s="266" t="s">
        <v>31</v>
      </c>
      <c r="C87" s="272"/>
    </row>
    <row r="88" spans="1:3" x14ac:dyDescent="0.2">
      <c r="A88" s="269"/>
      <c r="B88" s="266" t="s">
        <v>32</v>
      </c>
      <c r="C88" s="272"/>
    </row>
    <row r="89" spans="1:3" x14ac:dyDescent="0.2">
      <c r="A89" s="270"/>
      <c r="B89" s="266" t="s">
        <v>30</v>
      </c>
      <c r="C89" s="272"/>
    </row>
    <row r="90" spans="1:3" x14ac:dyDescent="0.2">
      <c r="A90" s="271" t="s">
        <v>111</v>
      </c>
      <c r="B90" s="267" t="s">
        <v>136</v>
      </c>
      <c r="C90" s="264" t="s">
        <v>137</v>
      </c>
    </row>
    <row r="91" spans="1:3" x14ac:dyDescent="0.2">
      <c r="A91" s="269"/>
      <c r="B91" s="266" t="s">
        <v>13</v>
      </c>
      <c r="C91" s="272"/>
    </row>
    <row r="92" spans="1:3" x14ac:dyDescent="0.2">
      <c r="A92" s="270"/>
      <c r="B92" s="266" t="s">
        <v>59</v>
      </c>
      <c r="C92" s="272"/>
    </row>
    <row r="93" spans="1:3" x14ac:dyDescent="0.2">
      <c r="A93" s="10">
        <v>56</v>
      </c>
      <c r="B93" s="267" t="s">
        <v>57</v>
      </c>
      <c r="C93" s="264" t="s">
        <v>138</v>
      </c>
    </row>
    <row r="94" spans="1:3" x14ac:dyDescent="0.2">
      <c r="B94" s="267" t="s">
        <v>60</v>
      </c>
      <c r="C94" s="264" t="s">
        <v>139</v>
      </c>
    </row>
    <row r="95" spans="1:3" x14ac:dyDescent="0.2">
      <c r="B95" s="267" t="s">
        <v>61</v>
      </c>
      <c r="C95" s="264" t="s">
        <v>140</v>
      </c>
    </row>
    <row r="96" spans="1:3" x14ac:dyDescent="0.2">
      <c r="B96" s="267" t="s">
        <v>62</v>
      </c>
      <c r="C96" s="264" t="s">
        <v>141</v>
      </c>
    </row>
    <row r="97" spans="1:3" x14ac:dyDescent="0.2">
      <c r="A97" s="10">
        <v>72</v>
      </c>
      <c r="B97" s="267" t="s">
        <v>145</v>
      </c>
      <c r="C97" s="264" t="s">
        <v>142</v>
      </c>
    </row>
    <row r="98" spans="1:3" x14ac:dyDescent="0.2">
      <c r="A98" s="10">
        <v>77</v>
      </c>
      <c r="B98" s="267" t="s">
        <v>144</v>
      </c>
      <c r="C98" s="264" t="s">
        <v>143</v>
      </c>
    </row>
    <row r="99" spans="1:3" x14ac:dyDescent="0.2">
      <c r="A99" s="268">
        <v>25</v>
      </c>
      <c r="B99" s="267" t="s">
        <v>148</v>
      </c>
      <c r="C99" s="264" t="s">
        <v>149</v>
      </c>
    </row>
    <row r="100" spans="1:3" x14ac:dyDescent="0.2">
      <c r="A100" s="269"/>
      <c r="B100" s="274" t="s">
        <v>65</v>
      </c>
      <c r="C100" s="264"/>
    </row>
    <row r="101" spans="1:3" ht="15.75" x14ac:dyDescent="0.25">
      <c r="A101" s="275"/>
      <c r="B101" s="266" t="s">
        <v>64</v>
      </c>
      <c r="C101" s="5"/>
    </row>
  </sheetData>
  <mergeCells count="56">
    <mergeCell ref="A61:C61"/>
    <mergeCell ref="D31:E31"/>
    <mergeCell ref="D33:E33"/>
    <mergeCell ref="D37:E37"/>
    <mergeCell ref="D26:E26"/>
    <mergeCell ref="D27:E27"/>
    <mergeCell ref="D28:E28"/>
    <mergeCell ref="D29:E29"/>
    <mergeCell ref="D30:E30"/>
    <mergeCell ref="D34:E34"/>
    <mergeCell ref="D35:E35"/>
    <mergeCell ref="D19:E19"/>
    <mergeCell ref="D20:E20"/>
    <mergeCell ref="D21:E21"/>
    <mergeCell ref="D22:E22"/>
    <mergeCell ref="D23:E23"/>
    <mergeCell ref="D25:E25"/>
    <mergeCell ref="F47:J47"/>
    <mergeCell ref="K47:O47"/>
    <mergeCell ref="P47:T47"/>
    <mergeCell ref="D5:E5"/>
    <mergeCell ref="D8:E8"/>
    <mergeCell ref="D9:E9"/>
    <mergeCell ref="D10:E10"/>
    <mergeCell ref="D11:E11"/>
    <mergeCell ref="D12:E12"/>
    <mergeCell ref="F42:J42"/>
    <mergeCell ref="K42:O42"/>
    <mergeCell ref="P42:T42"/>
    <mergeCell ref="D14:E14"/>
    <mergeCell ref="D15:E15"/>
    <mergeCell ref="D16:E16"/>
    <mergeCell ref="U42:Y42"/>
    <mergeCell ref="F44:J44"/>
    <mergeCell ref="P45:T45"/>
    <mergeCell ref="U39:Y39"/>
    <mergeCell ref="F40:J40"/>
    <mergeCell ref="K40:O40"/>
    <mergeCell ref="P40:T40"/>
    <mergeCell ref="U40:Y40"/>
    <mergeCell ref="F41:J41"/>
    <mergeCell ref="K41:O41"/>
    <mergeCell ref="P41:T41"/>
    <mergeCell ref="U41:Y41"/>
    <mergeCell ref="F39:J39"/>
    <mergeCell ref="K39:O39"/>
    <mergeCell ref="P39:T39"/>
    <mergeCell ref="D18:E18"/>
    <mergeCell ref="A4:A5"/>
    <mergeCell ref="B4:E4"/>
    <mergeCell ref="F4:O4"/>
    <mergeCell ref="P4:Y4"/>
    <mergeCell ref="F5:J5"/>
    <mergeCell ref="K5:O5"/>
    <mergeCell ref="P5:T5"/>
    <mergeCell ref="U5:Y5"/>
  </mergeCells>
  <pageMargins left="0.7" right="0.7" top="0.75" bottom="0.75" header="0.3" footer="0.3"/>
  <pageSetup paperSize="8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Épületgépészeti_spec_levelező</vt:lpstr>
      <vt:lpstr>Épületenergetikai_spec_levelező</vt:lpstr>
      <vt:lpstr>Épületüzemeltetési_spec_levelez</vt:lpstr>
      <vt:lpstr>Épületenergetikai_spec_levelező!Nyomtatási_terület</vt:lpstr>
      <vt:lpstr>Épületgépészeti_spec_levelező!Nyomtatási_terület</vt:lpstr>
      <vt:lpstr>Épületüzemeltetési_spec_levelez!Nyomtatási_terület</vt:lpstr>
    </vt:vector>
  </TitlesOfParts>
  <Company>MFK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</dc:creator>
  <cp:lastModifiedBy>User</cp:lastModifiedBy>
  <cp:lastPrinted>2017-06-27T09:51:53Z</cp:lastPrinted>
  <dcterms:created xsi:type="dcterms:W3CDTF">2005-06-01T12:42:51Z</dcterms:created>
  <dcterms:modified xsi:type="dcterms:W3CDTF">2019-05-02T12:26:46Z</dcterms:modified>
</cp:coreProperties>
</file>