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Dokumentumok\1. Bereczki Krisztina\Tantervek\Létesítménymérnök_MSc\"/>
    </mc:Choice>
  </mc:AlternateContent>
  <bookViews>
    <workbookView xWindow="0" yWindow="0" windowWidth="15360" windowHeight="7650" activeTab="2"/>
  </bookViews>
  <sheets>
    <sheet name="Épületgépészeti_spec_nappali" sheetId="41" r:id="rId1"/>
    <sheet name="Épületenergetikai_spec_nappali" sheetId="42" r:id="rId2"/>
    <sheet name="Épületüzemeltető_spec_nappali" sheetId="43" r:id="rId3"/>
  </sheets>
  <definedNames>
    <definedName name="_xlnm.Print_Area" localSheetId="1">Épületenergetikai_spec_nappali!$A$1:$X$63</definedName>
    <definedName name="_xlnm.Print_Area" localSheetId="0">Épületgépészeti_spec_nappali!$A$1:$X$63</definedName>
    <definedName name="_xlnm.Print_Area" localSheetId="2">Épületüzemeltető_spec_nappali!$A$1:$X$63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43" l="1"/>
  <c r="S40" i="42"/>
  <c r="N40" i="42"/>
  <c r="N42" i="41" l="1"/>
  <c r="D40" i="42"/>
  <c r="I40" i="42"/>
  <c r="D41" i="42"/>
  <c r="I41" i="42"/>
  <c r="N41" i="42"/>
  <c r="S41" i="42"/>
  <c r="D42" i="42"/>
  <c r="I42" i="42"/>
  <c r="N42" i="42"/>
  <c r="S42" i="42"/>
  <c r="D43" i="42"/>
  <c r="I43" i="42"/>
  <c r="N43" i="42"/>
  <c r="S43" i="42"/>
  <c r="X41" i="42" l="1"/>
  <c r="X43" i="42"/>
  <c r="X42" i="42"/>
  <c r="X40" i="42"/>
  <c r="I45" i="41" l="1"/>
  <c r="S43" i="43" l="1"/>
  <c r="N43" i="43"/>
  <c r="I43" i="43"/>
  <c r="D43" i="43"/>
  <c r="S42" i="43"/>
  <c r="N42" i="43"/>
  <c r="I42" i="43"/>
  <c r="D42" i="43"/>
  <c r="S41" i="43"/>
  <c r="N41" i="43"/>
  <c r="I41" i="43"/>
  <c r="D41" i="43"/>
  <c r="S40" i="43"/>
  <c r="I40" i="43"/>
  <c r="D40" i="43"/>
  <c r="S45" i="41"/>
  <c r="N45" i="41"/>
  <c r="D45" i="41"/>
  <c r="S44" i="41"/>
  <c r="N44" i="41"/>
  <c r="I44" i="41"/>
  <c r="D44" i="41"/>
  <c r="S43" i="41"/>
  <c r="N43" i="41"/>
  <c r="I43" i="41"/>
  <c r="D43" i="41"/>
  <c r="S42" i="41"/>
  <c r="I42" i="41"/>
  <c r="D42" i="41"/>
  <c r="X42" i="41" l="1"/>
  <c r="X43" i="43"/>
  <c r="X43" i="41"/>
  <c r="X44" i="41"/>
  <c r="X45" i="41"/>
  <c r="X42" i="43"/>
  <c r="X41" i="43"/>
  <c r="X40" i="43"/>
</calcChain>
</file>

<file path=xl/sharedStrings.xml><?xml version="1.0" encoding="utf-8"?>
<sst xmlns="http://schemas.openxmlformats.org/spreadsheetml/2006/main" count="385" uniqueCount="135">
  <si>
    <t xml:space="preserve">Debreceni Egyetem </t>
  </si>
  <si>
    <t>Műszaki Kar</t>
  </si>
  <si>
    <t>Mintatanterv</t>
  </si>
  <si>
    <t>Nappali tagozat</t>
  </si>
  <si>
    <t>Létesítménymérnöki MSc Épületgépészeti specializáció</t>
  </si>
  <si>
    <t>Sorsz</t>
  </si>
  <si>
    <t>Tárgynév</t>
  </si>
  <si>
    <t>Tárgykód</t>
  </si>
  <si>
    <t>I. évfolyam</t>
  </si>
  <si>
    <t>II. évfolyam</t>
  </si>
  <si>
    <t>1. fv.</t>
  </si>
  <si>
    <t>2. fv.</t>
  </si>
  <si>
    <t>3. fv.</t>
  </si>
  <si>
    <t>4. fv.</t>
  </si>
  <si>
    <t>Természettudományos alapismeretek</t>
  </si>
  <si>
    <t>Matematikai modellezés és optimalizálás</t>
  </si>
  <si>
    <t>MK5MAMOA04LX17</t>
  </si>
  <si>
    <t>é</t>
  </si>
  <si>
    <t>Alkalmazott statisztika</t>
  </si>
  <si>
    <t>MK5ASTAA04LX17</t>
  </si>
  <si>
    <t>Alkalmazott hő- és áramlástan</t>
  </si>
  <si>
    <t>MK5AHOAL04LX17</t>
  </si>
  <si>
    <t>Anyagok hőfizikája</t>
  </si>
  <si>
    <t>MK5AHOFL04LX17</t>
  </si>
  <si>
    <t>k</t>
  </si>
  <si>
    <t>Mérés, jelfeldolgozás, elektronika</t>
  </si>
  <si>
    <t>MK5MEJER04LX17</t>
  </si>
  <si>
    <t>Gazdasági és humán ismeretek</t>
  </si>
  <si>
    <t>Alkalmazott gazdasági és jogi ismeretek</t>
  </si>
  <si>
    <t>MK5AGJIM04LX17</t>
  </si>
  <si>
    <t>Kivitelezés szervezés</t>
  </si>
  <si>
    <t>MK5KIVSM04LX17</t>
  </si>
  <si>
    <t xml:space="preserve">Szakmai törzsanyag </t>
  </si>
  <si>
    <t>Építőanyagok, épületszerkezetek</t>
  </si>
  <si>
    <t>MK5EPAES04LX17</t>
  </si>
  <si>
    <t>Belső környezet minősége</t>
  </si>
  <si>
    <t>MK5BEKML04LX17</t>
  </si>
  <si>
    <t>Épületgépészeti rendszerek diagnosztikája</t>
  </si>
  <si>
    <t xml:space="preserve">Differenciált szakmai ismeretek  </t>
  </si>
  <si>
    <t>Hűtéstechnika II</t>
  </si>
  <si>
    <t>MK5HTE2L03L117</t>
  </si>
  <si>
    <t>Fűtéstechnika III.</t>
  </si>
  <si>
    <t>MK5FUT3L04L117</t>
  </si>
  <si>
    <t xml:space="preserve">Lég-,klímatechnika III. </t>
  </si>
  <si>
    <t>MK5LKT3L04L117</t>
  </si>
  <si>
    <t>Vízellátás, csatornázás III.</t>
  </si>
  <si>
    <t>MK5VCS3L03L117</t>
  </si>
  <si>
    <t>Épületgépészeti mérések és tervezés II</t>
  </si>
  <si>
    <t>MK5EMT2L03L117</t>
  </si>
  <si>
    <t xml:space="preserve">Szabadon választható tárgyak </t>
  </si>
  <si>
    <t>Szabadon választható I</t>
  </si>
  <si>
    <t>Szabadon választható II</t>
  </si>
  <si>
    <t>Szabadon választható III</t>
  </si>
  <si>
    <t xml:space="preserve">Diplomatervezés </t>
  </si>
  <si>
    <t xml:space="preserve">Összes óraszám </t>
  </si>
  <si>
    <t xml:space="preserve">Összes kollokvium </t>
  </si>
  <si>
    <t xml:space="preserve">Összes félévközi jegy </t>
  </si>
  <si>
    <t xml:space="preserve">Összes kredit </t>
  </si>
  <si>
    <t>Kritérium tantárgyak</t>
  </si>
  <si>
    <t>Testnevelés</t>
  </si>
  <si>
    <t>Szakmai gyakorlat</t>
  </si>
  <si>
    <t>4 hét</t>
  </si>
  <si>
    <t>Nyelvi képzés</t>
  </si>
  <si>
    <t>Idegen nyelv   igény felmérését követően véglegesítjük</t>
  </si>
  <si>
    <t xml:space="preserve">Jelmagyarázat: </t>
  </si>
  <si>
    <t>Záróvizsga tárgyak:</t>
  </si>
  <si>
    <t>e = elmélet heti óraszáma</t>
  </si>
  <si>
    <t>gy = gyakorlat heti óraszáma</t>
  </si>
  <si>
    <t>kö = követelménytípus</t>
  </si>
  <si>
    <t xml:space="preserve">Vízellátás, csatornázás </t>
  </si>
  <si>
    <t>a = aláírás megszerzése</t>
  </si>
  <si>
    <t xml:space="preserve">Fűtéstechnika </t>
  </si>
  <si>
    <t>é = évközi jegy</t>
  </si>
  <si>
    <t>hv = hatósági vizsga</t>
  </si>
  <si>
    <t>k = kollokvium</t>
  </si>
  <si>
    <t>s = szigorlat</t>
  </si>
  <si>
    <t>kr = kredit</t>
  </si>
  <si>
    <t>Létesítménymérnöki MSc Épületenergetikai specializáció</t>
  </si>
  <si>
    <t xml:space="preserve">Épülettechnikai rendszerek és rendszerelemek </t>
  </si>
  <si>
    <t>MK5EPTRL04LX17</t>
  </si>
  <si>
    <t>Építmények diagnosztikája</t>
  </si>
  <si>
    <t>MK5EPDIS03LX17</t>
  </si>
  <si>
    <t>Energetikai projekt és mérések</t>
  </si>
  <si>
    <t>MK5ENPML04L222</t>
  </si>
  <si>
    <t>Épületek energetikai auditálása</t>
  </si>
  <si>
    <t>MK5EPEAL06L217</t>
  </si>
  <si>
    <t>Hőszivattyúk</t>
  </si>
  <si>
    <t>MK5HOSZL03L217</t>
  </si>
  <si>
    <t xml:space="preserve">Épületenergetika </t>
  </si>
  <si>
    <t xml:space="preserve">Megújuló energiaforrásokat hasznosító rendszerek </t>
  </si>
  <si>
    <t>Létesítménymérnöki MSc Épületüzemeltetési specializáció</t>
  </si>
  <si>
    <t>Településüzemeltetés</t>
  </si>
  <si>
    <t>MK5TELUL05L317</t>
  </si>
  <si>
    <t xml:space="preserve"> Hulladékgazdálkodás</t>
  </si>
  <si>
    <t>MK5HUGKK04L317</t>
  </si>
  <si>
    <t xml:space="preserve">Záróvizsga tárgyak: </t>
  </si>
  <si>
    <t xml:space="preserve">Épületgépészeti rendszertechnika </t>
  </si>
  <si>
    <t>Diplomatervezés I</t>
  </si>
  <si>
    <t>Diplomatervezés II</t>
  </si>
  <si>
    <t>MK5LEANM04LX24</t>
  </si>
  <si>
    <t>Lean és minőségmenedzsment</t>
  </si>
  <si>
    <t>Megújuló energiaforrásokat hasznosító rendszerek</t>
  </si>
  <si>
    <t>MK5MEFL04LX24</t>
  </si>
  <si>
    <t>Épületgépészeti rendszertechnika</t>
  </si>
  <si>
    <t>MK5RENL04LX24</t>
  </si>
  <si>
    <t>Épületenergetikai szimuláció</t>
  </si>
  <si>
    <t>MK5EENSL03LX24</t>
  </si>
  <si>
    <t>Épületenergetikai számítások</t>
  </si>
  <si>
    <t>MK5EENL04LX24</t>
  </si>
  <si>
    <t>Megújuló energiaforrásokat hasznosító rendszerek alkalmazásai</t>
  </si>
  <si>
    <t>MK5MEFAL03LX24</t>
  </si>
  <si>
    <t>MK5EPRDL03LX24</t>
  </si>
  <si>
    <t>MK5ERUKL03LX24</t>
  </si>
  <si>
    <t xml:space="preserve">Komfort épületgépészeti rendszerek üzemeltetése </t>
  </si>
  <si>
    <t>Épületgépészeti rendszertechnikai mérések</t>
  </si>
  <si>
    <t>MK5RENML03LX24</t>
  </si>
  <si>
    <t>MK5DIPT1L15L124</t>
  </si>
  <si>
    <t>MK5DIPT2L15L124</t>
  </si>
  <si>
    <t>MK5DIPT1L15L224</t>
  </si>
  <si>
    <t>MK5DIPT2L15L224</t>
  </si>
  <si>
    <t>MK5ERUIL04L324</t>
  </si>
  <si>
    <t xml:space="preserve">Ipari épületgépészeti rendszerek üzemeltetése </t>
  </si>
  <si>
    <t>MK5DIPT1L15L324</t>
  </si>
  <si>
    <t>MK5DIPT2L15L324</t>
  </si>
  <si>
    <t>Szabadon választható I.</t>
  </si>
  <si>
    <t>Szabadon választható II.</t>
  </si>
  <si>
    <t>Szabadon választható III.</t>
  </si>
  <si>
    <t>Diplomatervezés I.</t>
  </si>
  <si>
    <t>Diplomatervezés II.</t>
  </si>
  <si>
    <t>A hallgató a Kar bármely kötelező tárgyát felveheti szabadon választható tantárgyként, külön engedély nélkül. A tantárgy az adott tantervben szereplő kredittel kerül beszámításra az adott szak szabadon választható tantárgyaiba.</t>
  </si>
  <si>
    <t>A mintatervben szereplő féléves elosztás és kreditszám ajánlásként szerepel.</t>
  </si>
  <si>
    <t>A hallgatónak 6 kreditnyi szabadon választható tantárgyat kell teljesítenie a tanulmányai alatt, amelyen belül kötelező legalább egy szabadon választható tárgyat idegen nyelven teljesíteni.</t>
  </si>
  <si>
    <t>A hallgató az 1. sz. mellékletben található bármely angol nyelvű szabadon választható tárgyat felveheti.</t>
  </si>
  <si>
    <t>2025/2026. tanév</t>
  </si>
  <si>
    <t xml:space="preserve">Lég-, klímatechnika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</si>
</sst>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sz val="8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36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6" xfId="0" applyFont="1" applyBorder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37" xfId="4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55" xfId="4" applyFont="1" applyBorder="1" applyAlignment="1">
      <alignment horizontal="left" vertical="center"/>
    </xf>
    <xf numFmtId="0" fontId="10" fillId="0" borderId="0" xfId="0" applyFont="1"/>
    <xf numFmtId="0" fontId="13" fillId="0" borderId="55" xfId="4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6" xfId="4" applyFont="1" applyBorder="1" applyAlignment="1">
      <alignment horizontal="left" vertical="center"/>
    </xf>
    <xf numFmtId="0" fontId="11" fillId="0" borderId="4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1" fillId="0" borderId="48" xfId="0" applyFont="1" applyBorder="1" applyAlignment="1" applyProtection="1">
      <alignment horizontal="left"/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51" xfId="0" applyFont="1" applyBorder="1" applyAlignment="1">
      <alignment wrapText="1"/>
    </xf>
    <xf numFmtId="0" fontId="10" fillId="0" borderId="5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/>
    <xf numFmtId="0" fontId="10" fillId="0" borderId="54" xfId="0" applyFont="1" applyBorder="1"/>
    <xf numFmtId="0" fontId="10" fillId="0" borderId="20" xfId="0" applyFont="1" applyBorder="1" applyAlignment="1">
      <alignment horizontal="center"/>
    </xf>
    <xf numFmtId="0" fontId="10" fillId="0" borderId="24" xfId="0" applyFont="1" applyBorder="1" applyAlignment="1" applyProtection="1">
      <alignment horizontal="right" vertical="top"/>
      <protection locked="0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5" xfId="0" applyFont="1" applyBorder="1"/>
    <xf numFmtId="0" fontId="10" fillId="0" borderId="19" xfId="0" applyFont="1" applyBorder="1" applyAlignment="1">
      <alignment horizontal="center"/>
    </xf>
    <xf numFmtId="0" fontId="10" fillId="0" borderId="18" xfId="0" applyFont="1" applyBorder="1"/>
    <xf numFmtId="0" fontId="10" fillId="0" borderId="25" xfId="0" applyFont="1" applyBorder="1" applyAlignment="1">
      <alignment horizontal="center"/>
    </xf>
    <xf numFmtId="0" fontId="10" fillId="0" borderId="33" xfId="0" applyFont="1" applyBorder="1" applyAlignment="1" applyProtection="1">
      <alignment horizontal="right" vertical="top"/>
      <protection locked="0"/>
    </xf>
    <xf numFmtId="0" fontId="10" fillId="0" borderId="50" xfId="0" applyFont="1" applyBorder="1" applyAlignment="1">
      <alignment wrapText="1"/>
    </xf>
    <xf numFmtId="0" fontId="10" fillId="0" borderId="9" xfId="0" applyFont="1" applyBorder="1"/>
    <xf numFmtId="0" fontId="10" fillId="0" borderId="14" xfId="0" applyFont="1" applyBorder="1"/>
    <xf numFmtId="0" fontId="10" fillId="0" borderId="6" xfId="0" applyFont="1" applyBorder="1" applyAlignment="1" applyProtection="1">
      <alignment horizontal="right" vertical="top"/>
      <protection locked="0"/>
    </xf>
    <xf numFmtId="0" fontId="10" fillId="0" borderId="49" xfId="0" applyFont="1" applyBorder="1" applyAlignment="1">
      <alignment wrapText="1"/>
    </xf>
    <xf numFmtId="0" fontId="10" fillId="0" borderId="4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8" xfId="0" applyFont="1" applyBorder="1"/>
    <xf numFmtId="0" fontId="10" fillId="0" borderId="44" xfId="0" applyFont="1" applyBorder="1"/>
    <xf numFmtId="0" fontId="10" fillId="0" borderId="58" xfId="0" applyFont="1" applyBorder="1" applyAlignment="1">
      <alignment horizontal="center"/>
    </xf>
    <xf numFmtId="0" fontId="11" fillId="0" borderId="53" xfId="0" applyFont="1" applyBorder="1" applyAlignment="1" applyProtection="1">
      <alignment horizontal="left"/>
      <protection locked="0"/>
    </xf>
    <xf numFmtId="0" fontId="11" fillId="0" borderId="0" xfId="0" applyFont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16" xfId="0" applyFont="1" applyBorder="1" applyAlignment="1" applyProtection="1">
      <alignment horizontal="right" vertical="top"/>
      <protection locked="0"/>
    </xf>
    <xf numFmtId="0" fontId="10" fillId="0" borderId="51" xfId="0" applyFont="1" applyBorder="1"/>
    <xf numFmtId="0" fontId="10" fillId="0" borderId="11" xfId="0" applyFont="1" applyBorder="1"/>
    <xf numFmtId="0" fontId="10" fillId="0" borderId="23" xfId="0" applyFont="1" applyBorder="1"/>
    <xf numFmtId="0" fontId="10" fillId="0" borderId="55" xfId="0" applyFont="1" applyBorder="1" applyAlignment="1" applyProtection="1">
      <alignment horizontal="right" vertical="top"/>
      <protection locked="0"/>
    </xf>
    <xf numFmtId="0" fontId="10" fillId="0" borderId="13" xfId="0" applyFont="1" applyBorder="1" applyAlignment="1" applyProtection="1">
      <alignment horizontal="right" vertical="top"/>
      <protection locked="0"/>
    </xf>
    <xf numFmtId="0" fontId="10" fillId="0" borderId="5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6" xfId="0" applyFont="1" applyBorder="1"/>
    <xf numFmtId="0" fontId="10" fillId="0" borderId="26" xfId="0" applyFont="1" applyBorder="1"/>
    <xf numFmtId="0" fontId="10" fillId="0" borderId="31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7" xfId="0" applyFont="1" applyBorder="1"/>
    <xf numFmtId="0" fontId="10" fillId="0" borderId="49" xfId="0" applyFont="1" applyBorder="1"/>
    <xf numFmtId="0" fontId="10" fillId="0" borderId="36" xfId="0" applyFont="1" applyBorder="1" applyAlignment="1">
      <alignment horizontal="center"/>
    </xf>
    <xf numFmtId="0" fontId="10" fillId="0" borderId="61" xfId="0" applyFont="1" applyBorder="1"/>
    <xf numFmtId="0" fontId="10" fillId="0" borderId="0" xfId="0" applyFont="1" applyAlignment="1">
      <alignment horizontal="left"/>
    </xf>
    <xf numFmtId="0" fontId="10" fillId="0" borderId="41" xfId="0" applyFont="1" applyBorder="1"/>
    <xf numFmtId="0" fontId="11" fillId="0" borderId="10" xfId="0" applyFont="1" applyBorder="1" applyAlignment="1">
      <alignment horizontal="center"/>
    </xf>
    <xf numFmtId="0" fontId="11" fillId="0" borderId="35" xfId="0" applyFont="1" applyBorder="1"/>
    <xf numFmtId="0" fontId="10" fillId="0" borderId="19" xfId="0" applyFont="1" applyBorder="1" applyAlignment="1">
      <alignment wrapText="1"/>
    </xf>
    <xf numFmtId="0" fontId="11" fillId="0" borderId="14" xfId="0" applyFont="1" applyBorder="1" applyAlignment="1">
      <alignment horizontal="center"/>
    </xf>
    <xf numFmtId="0" fontId="11" fillId="0" borderId="25" xfId="0" applyFont="1" applyBorder="1"/>
    <xf numFmtId="0" fontId="11" fillId="0" borderId="30" xfId="0" applyFont="1" applyBorder="1" applyAlignment="1">
      <alignment horizontal="center"/>
    </xf>
    <xf numFmtId="0" fontId="11" fillId="0" borderId="28" xfId="0" applyFont="1" applyBorder="1"/>
    <xf numFmtId="0" fontId="11" fillId="0" borderId="4" xfId="0" applyFont="1" applyBorder="1" applyAlignment="1">
      <alignment horizontal="left"/>
    </xf>
    <xf numFmtId="0" fontId="11" fillId="0" borderId="5" xfId="0" applyFont="1" applyBorder="1"/>
    <xf numFmtId="0" fontId="11" fillId="0" borderId="45" xfId="0" applyFont="1" applyBorder="1" applyAlignment="1" applyProtection="1">
      <alignment horizontal="left"/>
      <protection locked="0"/>
    </xf>
    <xf numFmtId="0" fontId="11" fillId="0" borderId="8" xfId="0" applyFont="1" applyBorder="1" applyAlignment="1">
      <alignment wrapText="1"/>
    </xf>
    <xf numFmtId="0" fontId="11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0" fillId="0" borderId="16" xfId="0" applyFont="1" applyBorder="1"/>
    <xf numFmtId="0" fontId="10" fillId="0" borderId="23" xfId="0" applyFont="1" applyBorder="1" applyAlignment="1">
      <alignment wrapText="1"/>
    </xf>
    <xf numFmtId="0" fontId="11" fillId="0" borderId="23" xfId="0" applyFont="1" applyBorder="1"/>
    <xf numFmtId="0" fontId="10" fillId="0" borderId="22" xfId="0" applyFont="1" applyBorder="1"/>
    <xf numFmtId="0" fontId="10" fillId="0" borderId="12" xfId="0" applyFont="1" applyBorder="1"/>
    <xf numFmtId="0" fontId="10" fillId="0" borderId="6" xfId="0" applyFont="1" applyBorder="1" applyAlignment="1">
      <alignment horizontal="left"/>
    </xf>
    <xf numFmtId="0" fontId="10" fillId="0" borderId="36" xfId="0" applyFont="1" applyBorder="1"/>
    <xf numFmtId="0" fontId="10" fillId="0" borderId="43" xfId="0" applyFont="1" applyBorder="1"/>
    <xf numFmtId="0" fontId="10" fillId="0" borderId="5" xfId="0" applyFont="1" applyBorder="1"/>
    <xf numFmtId="0" fontId="11" fillId="0" borderId="36" xfId="0" applyFont="1" applyBorder="1" applyAlignment="1">
      <alignment wrapText="1"/>
    </xf>
    <xf numFmtId="0" fontId="11" fillId="0" borderId="36" xfId="0" applyFont="1" applyBorder="1"/>
    <xf numFmtId="164" fontId="11" fillId="0" borderId="36" xfId="0" applyNumberFormat="1" applyFont="1" applyBorder="1" applyAlignment="1">
      <alignment horizontal="center"/>
    </xf>
    <xf numFmtId="0" fontId="10" fillId="0" borderId="37" xfId="0" applyFont="1" applyBorder="1" applyAlignment="1">
      <alignment horizontal="left"/>
    </xf>
    <xf numFmtId="0" fontId="10" fillId="0" borderId="38" xfId="0" applyFont="1" applyBorder="1"/>
    <xf numFmtId="0" fontId="11" fillId="0" borderId="46" xfId="0" applyFont="1" applyBorder="1"/>
    <xf numFmtId="0" fontId="10" fillId="0" borderId="8" xfId="0" applyFont="1" applyBorder="1"/>
    <xf numFmtId="0" fontId="10" fillId="0" borderId="46" xfId="0" applyFont="1" applyBorder="1"/>
    <xf numFmtId="0" fontId="10" fillId="0" borderId="47" xfId="0" applyFont="1" applyBorder="1"/>
    <xf numFmtId="0" fontId="10" fillId="2" borderId="25" xfId="0" applyFont="1" applyFill="1" applyBorder="1"/>
    <xf numFmtId="0" fontId="10" fillId="2" borderId="0" xfId="0" applyFont="1" applyFill="1"/>
    <xf numFmtId="0" fontId="10" fillId="0" borderId="40" xfId="0" applyFont="1" applyBorder="1"/>
    <xf numFmtId="0" fontId="10" fillId="0" borderId="52" xfId="0" applyFont="1" applyBorder="1"/>
    <xf numFmtId="0" fontId="10" fillId="0" borderId="15" xfId="0" applyFont="1" applyBorder="1"/>
    <xf numFmtId="0" fontId="10" fillId="0" borderId="4" xfId="0" applyFont="1" applyBorder="1"/>
    <xf numFmtId="0" fontId="10" fillId="0" borderId="37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14" xfId="0" applyFont="1" applyFill="1" applyBorder="1"/>
    <xf numFmtId="0" fontId="10" fillId="2" borderId="19" xfId="0" applyFont="1" applyFill="1" applyBorder="1" applyAlignment="1">
      <alignment horizontal="center"/>
    </xf>
    <xf numFmtId="0" fontId="10" fillId="0" borderId="3" xfId="0" applyFont="1" applyBorder="1" applyAlignment="1" applyProtection="1">
      <alignment horizontal="right" vertical="top"/>
      <protection locked="0"/>
    </xf>
    <xf numFmtId="0" fontId="10" fillId="0" borderId="44" xfId="0" applyFont="1" applyBorder="1" applyAlignment="1">
      <alignment horizontal="center"/>
    </xf>
    <xf numFmtId="0" fontId="10" fillId="0" borderId="47" xfId="0" applyFont="1" applyBorder="1" applyAlignment="1" applyProtection="1">
      <alignment horizontal="right" vertical="top"/>
      <protection locked="0"/>
    </xf>
    <xf numFmtId="0" fontId="10" fillId="0" borderId="48" xfId="0" applyFont="1" applyBorder="1"/>
    <xf numFmtId="164" fontId="11" fillId="0" borderId="1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/>
    <xf numFmtId="0" fontId="11" fillId="0" borderId="49" xfId="0" applyFont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0" fontId="11" fillId="0" borderId="42" xfId="0" applyFont="1" applyBorder="1" applyAlignment="1">
      <alignment wrapText="1"/>
    </xf>
    <xf numFmtId="164" fontId="15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45" xfId="0" applyFont="1" applyBorder="1" applyAlignment="1" applyProtection="1">
      <alignment horizontal="right" vertical="top"/>
      <protection locked="0"/>
    </xf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57" xfId="0" applyFont="1" applyBorder="1"/>
    <xf numFmtId="0" fontId="16" fillId="0" borderId="0" xfId="0" applyFont="1"/>
    <xf numFmtId="0" fontId="10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43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62" xfId="0" applyFont="1" applyBorder="1" applyAlignment="1" applyProtection="1">
      <alignment horizontal="left"/>
      <protection locked="0"/>
    </xf>
    <xf numFmtId="0" fontId="10" fillId="0" borderId="5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57" xfId="0" applyFont="1" applyBorder="1"/>
    <xf numFmtId="0" fontId="10" fillId="0" borderId="31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14" xfId="0" applyFont="1" applyBorder="1" applyAlignment="1">
      <alignment wrapText="1"/>
    </xf>
    <xf numFmtId="0" fontId="10" fillId="0" borderId="51" xfId="0" applyFont="1" applyBorder="1" applyAlignment="1" applyProtection="1">
      <alignment horizontal="right" vertical="top"/>
      <protection locked="0"/>
    </xf>
    <xf numFmtId="0" fontId="10" fillId="0" borderId="11" xfId="0" applyFont="1" applyBorder="1" applyAlignment="1">
      <alignment wrapText="1"/>
    </xf>
    <xf numFmtId="0" fontId="10" fillId="0" borderId="9" xfId="0" applyFont="1" applyBorder="1" applyAlignment="1" applyProtection="1">
      <alignment horizontal="right" vertical="top"/>
      <protection locked="0"/>
    </xf>
    <xf numFmtId="0" fontId="10" fillId="0" borderId="52" xfId="0" applyFont="1" applyBorder="1" applyAlignment="1" applyProtection="1">
      <alignment horizontal="right" vertical="top"/>
      <protection locked="0"/>
    </xf>
    <xf numFmtId="0" fontId="10" fillId="0" borderId="15" xfId="0" applyFont="1" applyBorder="1" applyAlignment="1">
      <alignment wrapText="1"/>
    </xf>
    <xf numFmtId="0" fontId="10" fillId="0" borderId="54" xfId="0" applyFont="1" applyBorder="1" applyAlignment="1">
      <alignment horizontal="center"/>
    </xf>
    <xf numFmtId="0" fontId="10" fillId="0" borderId="17" xfId="0" applyFont="1" applyBorder="1"/>
    <xf numFmtId="0" fontId="10" fillId="0" borderId="14" xfId="0" applyFont="1" applyBorder="1" applyAlignment="1">
      <alignment vertical="center" wrapText="1"/>
    </xf>
    <xf numFmtId="0" fontId="10" fillId="0" borderId="60" xfId="0" applyFont="1" applyBorder="1" applyAlignment="1">
      <alignment wrapText="1"/>
    </xf>
    <xf numFmtId="0" fontId="10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56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54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18" fillId="0" borderId="51" xfId="0" applyFont="1" applyBorder="1" applyAlignment="1" applyProtection="1">
      <alignment horizontal="right" vertical="top"/>
      <protection locked="0"/>
    </xf>
    <xf numFmtId="0" fontId="18" fillId="0" borderId="11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vertical="center" wrapText="1"/>
    </xf>
    <xf numFmtId="0" fontId="18" fillId="0" borderId="14" xfId="0" applyFont="1" applyBorder="1"/>
    <xf numFmtId="0" fontId="18" fillId="0" borderId="15" xfId="0" applyFont="1" applyBorder="1"/>
    <xf numFmtId="0" fontId="18" fillId="0" borderId="0" xfId="0" applyFont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42" xfId="0" applyFont="1" applyBorder="1" applyAlignment="1">
      <alignment horizontal="left"/>
    </xf>
    <xf numFmtId="0" fontId="18" fillId="0" borderId="9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57" xfId="0" applyFont="1" applyBorder="1" applyAlignment="1">
      <alignment horizontal="left"/>
    </xf>
    <xf numFmtId="0" fontId="18" fillId="2" borderId="17" xfId="0" applyFont="1" applyFill="1" applyBorder="1"/>
    <xf numFmtId="0" fontId="18" fillId="2" borderId="18" xfId="0" applyFont="1" applyFill="1" applyBorder="1" applyAlignment="1">
      <alignment horizontal="left"/>
    </xf>
    <xf numFmtId="0" fontId="18" fillId="0" borderId="17" xfId="0" applyFont="1" applyBorder="1"/>
    <xf numFmtId="0" fontId="18" fillId="0" borderId="31" xfId="0" applyFont="1" applyBorder="1" applyAlignment="1">
      <alignment wrapText="1"/>
    </xf>
    <xf numFmtId="0" fontId="18" fillId="0" borderId="32" xfId="0" applyFont="1" applyBorder="1" applyAlignment="1">
      <alignment horizontal="left"/>
    </xf>
    <xf numFmtId="0" fontId="18" fillId="0" borderId="43" xfId="0" applyFont="1" applyBorder="1" applyAlignment="1">
      <alignment wrapText="1"/>
    </xf>
    <xf numFmtId="0" fontId="18" fillId="0" borderId="51" xfId="0" applyFont="1" applyBorder="1"/>
    <xf numFmtId="0" fontId="18" fillId="0" borderId="9" xfId="0" applyFont="1" applyBorder="1"/>
    <xf numFmtId="0" fontId="18" fillId="0" borderId="49" xfId="0" applyFont="1" applyBorder="1"/>
    <xf numFmtId="0" fontId="18" fillId="0" borderId="8" xfId="0" applyFont="1" applyBorder="1" applyAlignment="1">
      <alignment wrapText="1"/>
    </xf>
    <xf numFmtId="0" fontId="18" fillId="0" borderId="8" xfId="0" applyFont="1" applyBorder="1" applyAlignment="1">
      <alignment horizontal="left"/>
    </xf>
    <xf numFmtId="0" fontId="18" fillId="0" borderId="51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53" xfId="0" applyFont="1" applyBorder="1" applyAlignment="1" applyProtection="1">
      <alignment horizontal="left"/>
      <protection locked="0"/>
    </xf>
    <xf numFmtId="0" fontId="18" fillId="0" borderId="11" xfId="0" applyFont="1" applyBorder="1"/>
    <xf numFmtId="0" fontId="19" fillId="0" borderId="2" xfId="0" applyFont="1" applyBorder="1" applyAlignment="1">
      <alignment vertical="center" wrapText="1"/>
    </xf>
    <xf numFmtId="0" fontId="19" fillId="0" borderId="5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10" fillId="0" borderId="32" xfId="0" applyFont="1" applyBorder="1"/>
    <xf numFmtId="0" fontId="10" fillId="0" borderId="34" xfId="0" applyFont="1" applyBorder="1"/>
    <xf numFmtId="0" fontId="10" fillId="0" borderId="31" xfId="0" applyFont="1" applyBorder="1"/>
    <xf numFmtId="0" fontId="10" fillId="0" borderId="44" xfId="0" applyFont="1" applyBorder="1"/>
    <xf numFmtId="0" fontId="10" fillId="0" borderId="36" xfId="0" applyFont="1" applyBorder="1"/>
    <xf numFmtId="0" fontId="10" fillId="0" borderId="43" xfId="0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54" xfId="0" applyFont="1" applyBorder="1"/>
    <xf numFmtId="0" fontId="10" fillId="0" borderId="22" xfId="0" applyFont="1" applyBorder="1"/>
    <xf numFmtId="0" fontId="10" fillId="0" borderId="23" xfId="0" applyFont="1" applyBorder="1"/>
    <xf numFmtId="0" fontId="9" fillId="0" borderId="0" xfId="0" applyFont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0" fillId="0" borderId="2" xfId="0" applyFont="1" applyBorder="1" applyAlignment="1" applyProtection="1">
      <alignment horizontal="left" vertical="center" textRotation="180"/>
      <protection locked="0"/>
    </xf>
    <xf numFmtId="0" fontId="10" fillId="0" borderId="6" xfId="0" applyFont="1" applyBorder="1" applyAlignment="1" applyProtection="1">
      <alignment horizontal="left" vertical="center" textRotation="180"/>
      <protection locked="0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9" fillId="0" borderId="36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8" xfId="0" applyFont="1" applyBorder="1"/>
    <xf numFmtId="0" fontId="10" fillId="0" borderId="17" xfId="0" applyFont="1" applyBorder="1"/>
    <xf numFmtId="0" fontId="10" fillId="0" borderId="19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1" xfId="0" applyFont="1" applyBorder="1"/>
    <xf numFmtId="0" fontId="10" fillId="0" borderId="5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9" xfId="0" applyFont="1" applyBorder="1"/>
    <xf numFmtId="0" fontId="10" fillId="0" borderId="8" xfId="0" applyFont="1" applyBorder="1"/>
    <xf numFmtId="0" fontId="10" fillId="0" borderId="46" xfId="0" applyFont="1" applyBorder="1"/>
  </cellXfs>
  <cellStyles count="6">
    <cellStyle name="Normál" xfId="0" builtinId="0"/>
    <cellStyle name="Normál 2" xfId="1"/>
    <cellStyle name="Normál 3" xfId="2"/>
    <cellStyle name="Normál 4" xfId="3"/>
    <cellStyle name="Normál 4 2" xfId="5"/>
    <cellStyle name="Normá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view="pageBreakPreview" topLeftCell="A25" zoomScaleNormal="115" zoomScaleSheetLayoutView="100" workbookViewId="0">
      <selection activeCell="T55" sqref="T55"/>
    </sheetView>
  </sheetViews>
  <sheetFormatPr defaultColWidth="9.140625" defaultRowHeight="15.75" x14ac:dyDescent="0.25"/>
  <cols>
    <col min="1" max="1" width="5.5703125" style="5" customWidth="1"/>
    <col min="2" max="2" width="55.28515625" style="7" customWidth="1"/>
    <col min="3" max="3" width="23.5703125" style="6" customWidth="1"/>
    <col min="4" max="4" width="3.28515625" style="7" bestFit="1" customWidth="1"/>
    <col min="5" max="5" width="2.42578125" style="7" customWidth="1"/>
    <col min="6" max="6" width="2.5703125" style="7" customWidth="1"/>
    <col min="7" max="7" width="2.140625" style="7" customWidth="1"/>
    <col min="8" max="8" width="1.85546875" style="7" customWidth="1"/>
    <col min="9" max="9" width="2.28515625" style="7" customWidth="1"/>
    <col min="10" max="14" width="2" style="7" customWidth="1"/>
    <col min="15" max="15" width="3" style="7" bestFit="1" customWidth="1"/>
    <col min="16" max="16" width="2.42578125" style="7" customWidth="1"/>
    <col min="17" max="17" width="1.85546875" style="7" customWidth="1"/>
    <col min="18" max="18" width="3" style="7" bestFit="1" customWidth="1"/>
    <col min="19" max="19" width="2.28515625" style="7" customWidth="1"/>
    <col min="20" max="20" width="3" style="7" customWidth="1"/>
    <col min="21" max="22" width="2.140625" style="7" bestFit="1" customWidth="1"/>
    <col min="23" max="23" width="3.28515625" style="7" bestFit="1" customWidth="1"/>
    <col min="24" max="24" width="7" style="7" bestFit="1" customWidth="1"/>
    <col min="25" max="16384" width="9.140625" style="7"/>
  </cols>
  <sheetData>
    <row r="1" spans="1:31" x14ac:dyDescent="0.25">
      <c r="B1" s="6" t="s">
        <v>0</v>
      </c>
      <c r="C1" s="145" t="s">
        <v>1</v>
      </c>
      <c r="D1" s="147"/>
      <c r="F1" s="224" t="s">
        <v>2</v>
      </c>
      <c r="G1" s="224"/>
      <c r="H1" s="224"/>
      <c r="I1" s="224"/>
      <c r="J1" s="224"/>
      <c r="K1" s="224"/>
      <c r="L1" s="224"/>
      <c r="M1" s="147"/>
      <c r="N1" s="147"/>
      <c r="O1" s="147"/>
      <c r="P1" s="224" t="s">
        <v>3</v>
      </c>
      <c r="Q1" s="224"/>
      <c r="R1" s="224"/>
      <c r="S1" s="224"/>
      <c r="T1" s="224"/>
      <c r="U1" s="224"/>
      <c r="V1" s="224"/>
      <c r="W1" s="6"/>
      <c r="X1" s="6"/>
    </row>
    <row r="2" spans="1:31" ht="16.5" thickBot="1" x14ac:dyDescent="0.3">
      <c r="A2" s="9"/>
      <c r="B2" s="10" t="s">
        <v>4</v>
      </c>
      <c r="E2" s="150"/>
      <c r="F2" s="150"/>
      <c r="G2" s="11"/>
      <c r="H2" s="11"/>
      <c r="I2" s="238" t="s">
        <v>133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6"/>
      <c r="W2" s="6"/>
      <c r="X2" s="8"/>
      <c r="AB2" s="6"/>
      <c r="AC2" s="6"/>
      <c r="AD2" s="6"/>
      <c r="AE2" s="6"/>
    </row>
    <row r="3" spans="1:31" ht="16.5" customHeight="1" thickBot="1" x14ac:dyDescent="0.3">
      <c r="A3" s="234" t="s">
        <v>5</v>
      </c>
      <c r="B3" s="236" t="s">
        <v>6</v>
      </c>
      <c r="C3" s="236" t="s">
        <v>7</v>
      </c>
      <c r="D3" s="225" t="s">
        <v>8</v>
      </c>
      <c r="E3" s="226"/>
      <c r="F3" s="226"/>
      <c r="G3" s="226"/>
      <c r="H3" s="226"/>
      <c r="I3" s="226"/>
      <c r="J3" s="226"/>
      <c r="K3" s="226"/>
      <c r="L3" s="226"/>
      <c r="M3" s="227"/>
      <c r="N3" s="225" t="s">
        <v>9</v>
      </c>
      <c r="O3" s="226"/>
      <c r="P3" s="226"/>
      <c r="Q3" s="226"/>
      <c r="R3" s="226"/>
      <c r="S3" s="226"/>
      <c r="T3" s="226"/>
      <c r="U3" s="226"/>
      <c r="V3" s="226"/>
      <c r="W3" s="227"/>
      <c r="X3" s="17"/>
      <c r="Y3" s="224"/>
      <c r="Z3" s="224"/>
      <c r="AA3" s="224"/>
      <c r="AB3" s="224"/>
      <c r="AC3" s="224"/>
    </row>
    <row r="4" spans="1:31" ht="16.5" thickBot="1" x14ac:dyDescent="0.3">
      <c r="A4" s="235"/>
      <c r="B4" s="237"/>
      <c r="C4" s="237"/>
      <c r="D4" s="228" t="s">
        <v>10</v>
      </c>
      <c r="E4" s="229"/>
      <c r="F4" s="229"/>
      <c r="G4" s="229"/>
      <c r="H4" s="230"/>
      <c r="I4" s="231" t="s">
        <v>11</v>
      </c>
      <c r="J4" s="229"/>
      <c r="K4" s="229"/>
      <c r="L4" s="229"/>
      <c r="M4" s="232"/>
      <c r="N4" s="229" t="s">
        <v>12</v>
      </c>
      <c r="O4" s="229"/>
      <c r="P4" s="229"/>
      <c r="Q4" s="229"/>
      <c r="R4" s="233"/>
      <c r="S4" s="231" t="s">
        <v>13</v>
      </c>
      <c r="T4" s="229"/>
      <c r="U4" s="229"/>
      <c r="V4" s="229"/>
      <c r="W4" s="232"/>
      <c r="X4" s="17"/>
    </row>
    <row r="5" spans="1:31" ht="16.5" thickBot="1" x14ac:dyDescent="0.3">
      <c r="A5" s="21"/>
      <c r="B5" s="22"/>
      <c r="C5" s="22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</row>
    <row r="6" spans="1:31" ht="16.5" thickBot="1" x14ac:dyDescent="0.3">
      <c r="A6" s="23" t="s">
        <v>14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17"/>
    </row>
    <row r="7" spans="1:31" ht="16.5" thickBot="1" x14ac:dyDescent="0.3">
      <c r="A7" s="15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17"/>
    </row>
    <row r="8" spans="1:31" ht="13.5" customHeight="1" x14ac:dyDescent="0.25">
      <c r="A8" s="161">
        <v>1</v>
      </c>
      <c r="B8" s="162" t="s">
        <v>18</v>
      </c>
      <c r="C8" s="171" t="s">
        <v>19</v>
      </c>
      <c r="D8" s="153">
        <v>2</v>
      </c>
      <c r="E8" s="31">
        <v>1</v>
      </c>
      <c r="F8" s="31">
        <v>0</v>
      </c>
      <c r="G8" s="31" t="s">
        <v>17</v>
      </c>
      <c r="H8" s="33">
        <v>4</v>
      </c>
      <c r="I8" s="30"/>
      <c r="J8" s="31"/>
      <c r="K8" s="31"/>
      <c r="L8" s="31"/>
      <c r="M8" s="32"/>
      <c r="N8" s="153"/>
      <c r="O8" s="31"/>
      <c r="P8" s="31"/>
      <c r="Q8" s="31"/>
      <c r="R8" s="34"/>
      <c r="S8" s="153"/>
      <c r="T8" s="31"/>
      <c r="U8" s="31"/>
      <c r="V8" s="31"/>
      <c r="W8" s="34"/>
      <c r="X8" s="17"/>
    </row>
    <row r="9" spans="1:31" ht="13.5" customHeight="1" x14ac:dyDescent="0.25">
      <c r="A9" s="163">
        <v>2</v>
      </c>
      <c r="B9" s="160" t="s">
        <v>20</v>
      </c>
      <c r="C9" s="172" t="s">
        <v>21</v>
      </c>
      <c r="D9" s="40">
        <v>2</v>
      </c>
      <c r="E9" s="38">
        <v>2</v>
      </c>
      <c r="F9" s="38">
        <v>0</v>
      </c>
      <c r="G9" s="38" t="s">
        <v>17</v>
      </c>
      <c r="H9" s="41">
        <v>4</v>
      </c>
      <c r="I9" s="37"/>
      <c r="J9" s="38"/>
      <c r="K9" s="38"/>
      <c r="L9" s="38"/>
      <c r="M9" s="39"/>
      <c r="N9" s="158"/>
      <c r="O9" s="156"/>
      <c r="P9" s="156"/>
      <c r="Q9" s="156"/>
      <c r="R9" s="159"/>
      <c r="S9" s="158"/>
      <c r="T9" s="156"/>
      <c r="U9" s="156"/>
      <c r="V9" s="156"/>
      <c r="W9" s="159"/>
      <c r="X9" s="17"/>
    </row>
    <row r="10" spans="1:31" ht="13.5" customHeight="1" x14ac:dyDescent="0.25">
      <c r="A10" s="163">
        <v>3</v>
      </c>
      <c r="B10" s="160" t="s">
        <v>22</v>
      </c>
      <c r="C10" s="172" t="s">
        <v>23</v>
      </c>
      <c r="D10" s="40">
        <v>2</v>
      </c>
      <c r="E10" s="38">
        <v>1</v>
      </c>
      <c r="F10" s="38">
        <v>0</v>
      </c>
      <c r="G10" s="38" t="s">
        <v>24</v>
      </c>
      <c r="H10" s="41">
        <v>4</v>
      </c>
      <c r="I10" s="37"/>
      <c r="J10" s="38"/>
      <c r="K10" s="38"/>
      <c r="L10" s="38"/>
      <c r="M10" s="39"/>
      <c r="N10" s="158"/>
      <c r="O10" s="156"/>
      <c r="P10" s="156"/>
      <c r="Q10" s="156"/>
      <c r="R10" s="159"/>
      <c r="S10" s="158"/>
      <c r="T10" s="156"/>
      <c r="U10" s="156"/>
      <c r="V10" s="156"/>
      <c r="W10" s="159"/>
      <c r="X10" s="17"/>
    </row>
    <row r="11" spans="1:31" ht="13.5" customHeight="1" x14ac:dyDescent="0.25">
      <c r="A11" s="163">
        <v>4</v>
      </c>
      <c r="B11" s="160" t="s">
        <v>15</v>
      </c>
      <c r="C11" s="172" t="s">
        <v>16</v>
      </c>
      <c r="D11" s="40"/>
      <c r="E11" s="38"/>
      <c r="F11" s="38"/>
      <c r="G11" s="38"/>
      <c r="H11" s="41"/>
      <c r="I11" s="37">
        <v>2</v>
      </c>
      <c r="J11" s="38">
        <v>2</v>
      </c>
      <c r="K11" s="38">
        <v>0</v>
      </c>
      <c r="L11" s="38" t="s">
        <v>17</v>
      </c>
      <c r="M11" s="39">
        <v>4</v>
      </c>
      <c r="N11" s="158"/>
      <c r="O11" s="156"/>
      <c r="P11" s="156"/>
      <c r="Q11" s="156"/>
      <c r="R11" s="159"/>
      <c r="S11" s="158"/>
      <c r="T11" s="156"/>
      <c r="U11" s="156"/>
      <c r="V11" s="156"/>
      <c r="W11" s="159"/>
      <c r="X11" s="17"/>
    </row>
    <row r="12" spans="1:31" ht="16.5" thickBot="1" x14ac:dyDescent="0.3">
      <c r="A12" s="164">
        <v>5</v>
      </c>
      <c r="B12" s="165" t="s">
        <v>25</v>
      </c>
      <c r="C12" s="173" t="s">
        <v>26</v>
      </c>
      <c r="D12" s="146"/>
      <c r="E12" s="64"/>
      <c r="F12" s="64"/>
      <c r="G12" s="64"/>
      <c r="H12" s="66"/>
      <c r="I12" s="63"/>
      <c r="J12" s="64"/>
      <c r="K12" s="64"/>
      <c r="L12" s="64"/>
      <c r="M12" s="65"/>
      <c r="N12" s="49">
        <v>2</v>
      </c>
      <c r="O12" s="50">
        <v>2</v>
      </c>
      <c r="P12" s="50">
        <v>0</v>
      </c>
      <c r="Q12" s="50" t="s">
        <v>24</v>
      </c>
      <c r="R12" s="51">
        <v>4</v>
      </c>
      <c r="S12" s="49"/>
      <c r="T12" s="50"/>
      <c r="U12" s="50"/>
      <c r="V12" s="50"/>
      <c r="W12" s="51"/>
      <c r="X12" s="17"/>
    </row>
    <row r="13" spans="1:31" ht="16.5" thickBot="1" x14ac:dyDescent="0.3">
      <c r="A13" s="54" t="s">
        <v>27</v>
      </c>
      <c r="B13" s="55"/>
      <c r="C13" s="174"/>
      <c r="D13" s="15"/>
      <c r="E13" s="15"/>
      <c r="F13" s="15"/>
      <c r="G13" s="15"/>
      <c r="H13" s="17"/>
      <c r="I13" s="15"/>
      <c r="J13" s="15"/>
      <c r="K13" s="15"/>
      <c r="L13" s="15"/>
      <c r="M13" s="17"/>
      <c r="N13" s="15"/>
      <c r="O13" s="15"/>
      <c r="P13" s="15"/>
      <c r="Q13" s="15"/>
      <c r="R13" s="17"/>
      <c r="S13" s="15"/>
      <c r="T13" s="15"/>
      <c r="U13" s="15"/>
      <c r="V13" s="15"/>
      <c r="W13" s="56"/>
      <c r="X13" s="17"/>
    </row>
    <row r="14" spans="1:31" x14ac:dyDescent="0.25">
      <c r="A14" s="161">
        <v>6</v>
      </c>
      <c r="B14" s="162" t="s">
        <v>30</v>
      </c>
      <c r="C14" s="171" t="s">
        <v>31</v>
      </c>
      <c r="D14" s="153">
        <v>2</v>
      </c>
      <c r="E14" s="31">
        <v>2</v>
      </c>
      <c r="F14" s="31">
        <v>0</v>
      </c>
      <c r="G14" s="31" t="s">
        <v>17</v>
      </c>
      <c r="H14" s="32">
        <v>4</v>
      </c>
      <c r="I14" s="30"/>
      <c r="J14" s="31"/>
      <c r="K14" s="31"/>
      <c r="L14" s="31"/>
      <c r="M14" s="32"/>
      <c r="N14" s="58"/>
      <c r="O14" s="59"/>
      <c r="P14" s="59"/>
      <c r="Q14" s="59"/>
      <c r="R14" s="32"/>
      <c r="S14" s="58"/>
      <c r="T14" s="59"/>
      <c r="U14" s="59"/>
      <c r="V14" s="59"/>
      <c r="W14" s="32"/>
      <c r="X14" s="17"/>
    </row>
    <row r="15" spans="1:31" x14ac:dyDescent="0.25">
      <c r="A15" s="163">
        <v>7</v>
      </c>
      <c r="B15" s="160" t="s">
        <v>28</v>
      </c>
      <c r="C15" s="172" t="s">
        <v>29</v>
      </c>
      <c r="D15" s="40"/>
      <c r="E15" s="38"/>
      <c r="F15" s="38"/>
      <c r="G15" s="38"/>
      <c r="H15" s="39"/>
      <c r="I15" s="37">
        <v>2</v>
      </c>
      <c r="J15" s="38">
        <v>2</v>
      </c>
      <c r="K15" s="38">
        <v>0</v>
      </c>
      <c r="L15" s="38" t="s">
        <v>17</v>
      </c>
      <c r="M15" s="39">
        <v>4</v>
      </c>
      <c r="N15" s="45"/>
      <c r="O15" s="46"/>
      <c r="P15" s="46"/>
      <c r="Q15" s="46"/>
      <c r="R15" s="39"/>
      <c r="S15" s="45"/>
      <c r="T15" s="46"/>
      <c r="U15" s="46"/>
      <c r="V15" s="46"/>
      <c r="W15" s="39"/>
      <c r="X15" s="17"/>
    </row>
    <row r="16" spans="1:31" ht="16.5" thickBot="1" x14ac:dyDescent="0.3">
      <c r="A16" s="164">
        <v>8</v>
      </c>
      <c r="B16" s="181" t="s">
        <v>100</v>
      </c>
      <c r="C16" s="173" t="s">
        <v>99</v>
      </c>
      <c r="D16" s="146"/>
      <c r="E16" s="64"/>
      <c r="F16" s="64"/>
      <c r="G16" s="64"/>
      <c r="H16" s="65"/>
      <c r="I16" s="63"/>
      <c r="J16" s="64"/>
      <c r="K16" s="64"/>
      <c r="L16" s="64"/>
      <c r="M16" s="65"/>
      <c r="N16" s="63">
        <v>1</v>
      </c>
      <c r="O16" s="64">
        <v>2</v>
      </c>
      <c r="P16" s="64">
        <v>0</v>
      </c>
      <c r="Q16" s="64" t="s">
        <v>17</v>
      </c>
      <c r="R16" s="65">
        <v>4</v>
      </c>
      <c r="S16" s="63"/>
      <c r="T16" s="64"/>
      <c r="U16" s="64"/>
      <c r="V16" s="64"/>
      <c r="W16" s="65"/>
      <c r="X16" s="17"/>
    </row>
    <row r="17" spans="1:24" ht="16.5" thickBot="1" x14ac:dyDescent="0.3">
      <c r="A17" s="54" t="s">
        <v>32</v>
      </c>
      <c r="B17" s="182"/>
      <c r="C17" s="174"/>
      <c r="D17" s="15"/>
      <c r="E17" s="15"/>
      <c r="F17" s="15"/>
      <c r="G17" s="15"/>
      <c r="H17" s="17"/>
      <c r="I17" s="15"/>
      <c r="J17" s="15"/>
      <c r="K17" s="15"/>
      <c r="L17" s="15"/>
      <c r="M17" s="17"/>
      <c r="N17" s="15"/>
      <c r="O17" s="15"/>
      <c r="P17" s="15"/>
      <c r="Q17" s="15"/>
      <c r="R17" s="17"/>
      <c r="S17" s="15"/>
      <c r="T17" s="15"/>
      <c r="U17" s="15"/>
      <c r="V17" s="15"/>
      <c r="W17" s="56"/>
      <c r="X17" s="17"/>
    </row>
    <row r="18" spans="1:24" x14ac:dyDescent="0.25">
      <c r="A18" s="161">
        <v>9</v>
      </c>
      <c r="B18" s="180" t="s">
        <v>35</v>
      </c>
      <c r="C18" s="171" t="s">
        <v>36</v>
      </c>
      <c r="D18" s="153">
        <v>2</v>
      </c>
      <c r="E18" s="31">
        <v>0</v>
      </c>
      <c r="F18" s="31">
        <v>2</v>
      </c>
      <c r="G18" s="31" t="s">
        <v>24</v>
      </c>
      <c r="H18" s="33">
        <v>4</v>
      </c>
      <c r="I18" s="30"/>
      <c r="J18" s="31"/>
      <c r="K18" s="31"/>
      <c r="L18" s="31"/>
      <c r="M18" s="33"/>
      <c r="N18" s="30"/>
      <c r="O18" s="31"/>
      <c r="P18" s="31"/>
      <c r="Q18" s="31"/>
      <c r="R18" s="32"/>
      <c r="S18" s="30"/>
      <c r="T18" s="31"/>
      <c r="U18" s="31"/>
      <c r="V18" s="31"/>
      <c r="W18" s="34"/>
      <c r="X18" s="17"/>
    </row>
    <row r="19" spans="1:24" x14ac:dyDescent="0.25">
      <c r="A19" s="163">
        <v>10</v>
      </c>
      <c r="B19" s="183" t="s">
        <v>101</v>
      </c>
      <c r="C19" s="172" t="s">
        <v>102</v>
      </c>
      <c r="D19" s="40"/>
      <c r="E19" s="38"/>
      <c r="F19" s="38"/>
      <c r="G19" s="38"/>
      <c r="H19" s="41"/>
      <c r="I19" s="37">
        <v>2</v>
      </c>
      <c r="J19" s="38">
        <v>1</v>
      </c>
      <c r="K19" s="38">
        <v>0</v>
      </c>
      <c r="L19" s="38" t="s">
        <v>24</v>
      </c>
      <c r="M19" s="41">
        <v>4</v>
      </c>
      <c r="N19" s="37"/>
      <c r="O19" s="38"/>
      <c r="P19" s="38"/>
      <c r="Q19" s="38"/>
      <c r="R19" s="39"/>
      <c r="S19" s="155"/>
      <c r="T19" s="156"/>
      <c r="U19" s="156"/>
      <c r="V19" s="156"/>
      <c r="W19" s="159"/>
      <c r="X19" s="17"/>
    </row>
    <row r="20" spans="1:24" x14ac:dyDescent="0.25">
      <c r="A20" s="163">
        <v>11</v>
      </c>
      <c r="B20" s="184" t="s">
        <v>103</v>
      </c>
      <c r="C20" s="172" t="s">
        <v>104</v>
      </c>
      <c r="D20" s="40"/>
      <c r="E20" s="38"/>
      <c r="F20" s="38"/>
      <c r="G20" s="38"/>
      <c r="H20" s="41"/>
      <c r="I20" s="37">
        <v>2</v>
      </c>
      <c r="J20" s="38">
        <v>0</v>
      </c>
      <c r="K20" s="38">
        <v>2</v>
      </c>
      <c r="L20" s="38" t="s">
        <v>24</v>
      </c>
      <c r="M20" s="41">
        <v>4</v>
      </c>
      <c r="N20" s="37"/>
      <c r="O20" s="38"/>
      <c r="P20" s="38"/>
      <c r="Q20" s="38"/>
      <c r="R20" s="39"/>
      <c r="S20" s="37"/>
      <c r="T20" s="38"/>
      <c r="U20" s="38"/>
      <c r="V20" s="38"/>
      <c r="W20" s="42"/>
      <c r="X20" s="17"/>
    </row>
    <row r="21" spans="1:24" x14ac:dyDescent="0.25">
      <c r="A21" s="163">
        <v>12</v>
      </c>
      <c r="B21" s="183" t="s">
        <v>33</v>
      </c>
      <c r="C21" s="172" t="s">
        <v>34</v>
      </c>
      <c r="D21" s="40"/>
      <c r="E21" s="38"/>
      <c r="F21" s="38"/>
      <c r="G21" s="38"/>
      <c r="H21" s="41"/>
      <c r="I21" s="37">
        <v>2</v>
      </c>
      <c r="J21" s="38">
        <v>0</v>
      </c>
      <c r="K21" s="38">
        <v>2</v>
      </c>
      <c r="L21" s="38" t="s">
        <v>24</v>
      </c>
      <c r="M21" s="41">
        <v>4</v>
      </c>
      <c r="N21" s="37"/>
      <c r="O21" s="38"/>
      <c r="P21" s="38"/>
      <c r="Q21" s="38"/>
      <c r="R21" s="39"/>
      <c r="S21" s="37"/>
      <c r="T21" s="38"/>
      <c r="U21" s="38"/>
      <c r="V21" s="38"/>
      <c r="W21" s="42"/>
      <c r="X21" s="17"/>
    </row>
    <row r="22" spans="1:24" x14ac:dyDescent="0.25">
      <c r="A22" s="163">
        <v>13</v>
      </c>
      <c r="B22" s="185" t="s">
        <v>105</v>
      </c>
      <c r="C22" s="172" t="s">
        <v>106</v>
      </c>
      <c r="D22" s="40"/>
      <c r="E22" s="38"/>
      <c r="F22" s="38"/>
      <c r="G22" s="38"/>
      <c r="H22" s="41"/>
      <c r="I22" s="37"/>
      <c r="J22" s="38"/>
      <c r="K22" s="38"/>
      <c r="L22" s="38"/>
      <c r="M22" s="41"/>
      <c r="N22" s="37">
        <v>2</v>
      </c>
      <c r="O22" s="38">
        <v>1</v>
      </c>
      <c r="P22" s="38">
        <v>0</v>
      </c>
      <c r="Q22" s="38" t="s">
        <v>24</v>
      </c>
      <c r="R22" s="39">
        <v>3</v>
      </c>
      <c r="S22" s="37"/>
      <c r="T22" s="38"/>
      <c r="U22" s="38"/>
      <c r="V22" s="38"/>
      <c r="W22" s="42"/>
      <c r="X22" s="17"/>
    </row>
    <row r="23" spans="1:24" x14ac:dyDescent="0.25">
      <c r="A23" s="163">
        <v>14</v>
      </c>
      <c r="B23" s="183" t="s">
        <v>37</v>
      </c>
      <c r="C23" s="172" t="s">
        <v>111</v>
      </c>
      <c r="D23" s="40"/>
      <c r="E23" s="38"/>
      <c r="F23" s="38"/>
      <c r="G23" s="38"/>
      <c r="H23" s="41"/>
      <c r="I23" s="37"/>
      <c r="J23" s="38"/>
      <c r="K23" s="38"/>
      <c r="L23" s="38"/>
      <c r="M23" s="41"/>
      <c r="N23" s="37">
        <v>0</v>
      </c>
      <c r="O23" s="38">
        <v>0</v>
      </c>
      <c r="P23" s="38">
        <v>3</v>
      </c>
      <c r="Q23" s="38" t="s">
        <v>17</v>
      </c>
      <c r="R23" s="39">
        <v>3</v>
      </c>
      <c r="S23" s="37"/>
      <c r="T23" s="38"/>
      <c r="U23" s="38"/>
      <c r="V23" s="38"/>
      <c r="W23" s="42"/>
      <c r="X23" s="17"/>
    </row>
    <row r="24" spans="1:24" ht="16.5" thickBot="1" x14ac:dyDescent="0.3">
      <c r="A24" s="164">
        <v>15</v>
      </c>
      <c r="B24" s="186" t="s">
        <v>107</v>
      </c>
      <c r="C24" s="173" t="s">
        <v>108</v>
      </c>
      <c r="D24" s="146"/>
      <c r="E24" s="64"/>
      <c r="F24" s="64"/>
      <c r="G24" s="64"/>
      <c r="H24" s="66"/>
      <c r="I24" s="63"/>
      <c r="J24" s="64"/>
      <c r="K24" s="64"/>
      <c r="L24" s="64"/>
      <c r="M24" s="66"/>
      <c r="N24" s="63"/>
      <c r="O24" s="64"/>
      <c r="P24" s="64"/>
      <c r="Q24" s="64"/>
      <c r="R24" s="65"/>
      <c r="S24" s="63">
        <v>2</v>
      </c>
      <c r="T24" s="64">
        <v>0</v>
      </c>
      <c r="U24" s="64">
        <v>2</v>
      </c>
      <c r="V24" s="64" t="s">
        <v>24</v>
      </c>
      <c r="W24" s="65">
        <v>4</v>
      </c>
      <c r="X24" s="17"/>
    </row>
    <row r="25" spans="1:24" ht="16.5" thickBot="1" x14ac:dyDescent="0.3">
      <c r="A25" s="54" t="s">
        <v>38</v>
      </c>
      <c r="B25" s="187"/>
      <c r="C25" s="174"/>
      <c r="D25" s="15"/>
      <c r="E25" s="15"/>
      <c r="F25" s="15"/>
      <c r="G25" s="15"/>
      <c r="H25" s="17"/>
      <c r="I25" s="15"/>
      <c r="J25" s="15"/>
      <c r="K25" s="15"/>
      <c r="L25" s="15"/>
      <c r="M25" s="17"/>
      <c r="N25" s="15"/>
      <c r="O25" s="15"/>
      <c r="P25" s="15"/>
      <c r="Q25" s="15"/>
      <c r="R25" s="17"/>
      <c r="S25" s="15"/>
      <c r="T25" s="15"/>
      <c r="U25" s="15"/>
      <c r="V25" s="15"/>
      <c r="W25" s="69"/>
      <c r="X25" s="17"/>
    </row>
    <row r="26" spans="1:24" x14ac:dyDescent="0.25">
      <c r="A26" s="161">
        <v>16</v>
      </c>
      <c r="B26" s="180" t="s">
        <v>109</v>
      </c>
      <c r="C26" s="171" t="s">
        <v>110</v>
      </c>
      <c r="D26" s="153">
        <v>2</v>
      </c>
      <c r="E26" s="31">
        <v>1</v>
      </c>
      <c r="F26" s="31">
        <v>0</v>
      </c>
      <c r="G26" s="31" t="s">
        <v>24</v>
      </c>
      <c r="H26" s="32">
        <v>3</v>
      </c>
      <c r="I26" s="30"/>
      <c r="J26" s="31"/>
      <c r="K26" s="31"/>
      <c r="L26" s="31"/>
      <c r="M26" s="32"/>
      <c r="N26" s="30"/>
      <c r="O26" s="31"/>
      <c r="P26" s="31"/>
      <c r="Q26" s="31"/>
      <c r="R26" s="32"/>
      <c r="S26" s="30"/>
      <c r="T26" s="31"/>
      <c r="U26" s="31"/>
      <c r="V26" s="31"/>
      <c r="W26" s="32"/>
      <c r="X26" s="17"/>
    </row>
    <row r="27" spans="1:24" x14ac:dyDescent="0.25">
      <c r="A27" s="163">
        <v>17</v>
      </c>
      <c r="B27" s="183" t="s">
        <v>39</v>
      </c>
      <c r="C27" s="172" t="s">
        <v>40</v>
      </c>
      <c r="D27" s="37">
        <v>2</v>
      </c>
      <c r="E27" s="38">
        <v>1</v>
      </c>
      <c r="F27" s="38">
        <v>0</v>
      </c>
      <c r="G27" s="38" t="s">
        <v>24</v>
      </c>
      <c r="H27" s="39">
        <v>3</v>
      </c>
      <c r="I27" s="37"/>
      <c r="J27" s="38"/>
      <c r="K27" s="38"/>
      <c r="L27" s="38"/>
      <c r="M27" s="39"/>
      <c r="N27" s="155"/>
      <c r="O27" s="156"/>
      <c r="P27" s="156"/>
      <c r="Q27" s="156"/>
      <c r="R27" s="157"/>
      <c r="S27" s="155"/>
      <c r="T27" s="156"/>
      <c r="U27" s="156"/>
      <c r="V27" s="156"/>
      <c r="W27" s="157"/>
      <c r="X27" s="17"/>
    </row>
    <row r="28" spans="1:24" x14ac:dyDescent="0.25">
      <c r="A28" s="163">
        <v>18</v>
      </c>
      <c r="B28" s="183" t="s">
        <v>41</v>
      </c>
      <c r="C28" s="172" t="s">
        <v>42</v>
      </c>
      <c r="D28" s="40"/>
      <c r="E28" s="38"/>
      <c r="F28" s="38"/>
      <c r="G28" s="38"/>
      <c r="H28" s="39"/>
      <c r="I28" s="40">
        <v>2</v>
      </c>
      <c r="J28" s="38">
        <v>1</v>
      </c>
      <c r="K28" s="38">
        <v>1</v>
      </c>
      <c r="L28" s="38" t="s">
        <v>24</v>
      </c>
      <c r="M28" s="39">
        <v>4</v>
      </c>
      <c r="N28" s="37"/>
      <c r="O28" s="38"/>
      <c r="P28" s="38"/>
      <c r="Q28" s="38"/>
      <c r="R28" s="39"/>
      <c r="S28" s="155"/>
      <c r="T28" s="156"/>
      <c r="U28" s="156"/>
      <c r="V28" s="156"/>
      <c r="W28" s="157"/>
      <c r="X28" s="17"/>
    </row>
    <row r="29" spans="1:24" x14ac:dyDescent="0.25">
      <c r="A29" s="163">
        <v>19</v>
      </c>
      <c r="B29" s="183" t="s">
        <v>113</v>
      </c>
      <c r="C29" s="172" t="s">
        <v>112</v>
      </c>
      <c r="D29" s="40"/>
      <c r="E29" s="38"/>
      <c r="F29" s="38"/>
      <c r="G29" s="38"/>
      <c r="H29" s="39"/>
      <c r="I29" s="37">
        <v>2</v>
      </c>
      <c r="J29" s="38">
        <v>1</v>
      </c>
      <c r="K29" s="38">
        <v>0</v>
      </c>
      <c r="L29" s="38" t="s">
        <v>24</v>
      </c>
      <c r="M29" s="39">
        <v>3</v>
      </c>
      <c r="N29" s="37"/>
      <c r="O29" s="38"/>
      <c r="P29" s="38"/>
      <c r="Q29" s="38"/>
      <c r="R29" s="39"/>
      <c r="S29" s="155"/>
      <c r="T29" s="156"/>
      <c r="U29" s="156"/>
      <c r="V29" s="156"/>
      <c r="W29" s="157"/>
      <c r="X29" s="17"/>
    </row>
    <row r="30" spans="1:24" x14ac:dyDescent="0.25">
      <c r="A30" s="163">
        <v>20</v>
      </c>
      <c r="B30" s="184" t="s">
        <v>114</v>
      </c>
      <c r="C30" s="172" t="s">
        <v>115</v>
      </c>
      <c r="D30" s="40"/>
      <c r="E30" s="38"/>
      <c r="F30" s="38"/>
      <c r="G30" s="38"/>
      <c r="H30" s="39"/>
      <c r="I30" s="37"/>
      <c r="J30" s="38"/>
      <c r="K30" s="38"/>
      <c r="L30" s="38"/>
      <c r="M30" s="39"/>
      <c r="N30" s="37">
        <v>2</v>
      </c>
      <c r="O30" s="38">
        <v>1</v>
      </c>
      <c r="P30" s="38">
        <v>0</v>
      </c>
      <c r="Q30" s="38" t="s">
        <v>17</v>
      </c>
      <c r="R30" s="39">
        <v>3</v>
      </c>
      <c r="S30" s="37"/>
      <c r="T30" s="38"/>
      <c r="U30" s="38"/>
      <c r="V30" s="38"/>
      <c r="W30" s="39"/>
      <c r="X30" s="17"/>
    </row>
    <row r="31" spans="1:24" x14ac:dyDescent="0.25">
      <c r="A31" s="163">
        <v>21</v>
      </c>
      <c r="B31" s="183" t="s">
        <v>43</v>
      </c>
      <c r="C31" s="172" t="s">
        <v>44</v>
      </c>
      <c r="D31" s="158"/>
      <c r="E31" s="156"/>
      <c r="F31" s="156"/>
      <c r="G31" s="156"/>
      <c r="H31" s="157"/>
      <c r="I31" s="155"/>
      <c r="J31" s="156"/>
      <c r="K31" s="156"/>
      <c r="L31" s="156"/>
      <c r="M31" s="157"/>
      <c r="N31" s="155"/>
      <c r="O31" s="156"/>
      <c r="P31" s="156"/>
      <c r="Q31" s="156"/>
      <c r="R31" s="157"/>
      <c r="S31" s="37">
        <v>2</v>
      </c>
      <c r="T31" s="38">
        <v>1</v>
      </c>
      <c r="U31" s="38">
        <v>1</v>
      </c>
      <c r="V31" s="38" t="s">
        <v>24</v>
      </c>
      <c r="W31" s="39">
        <v>4</v>
      </c>
      <c r="X31" s="17"/>
    </row>
    <row r="32" spans="1:24" x14ac:dyDescent="0.25">
      <c r="A32" s="163">
        <v>22</v>
      </c>
      <c r="B32" s="185" t="s">
        <v>45</v>
      </c>
      <c r="C32" s="172" t="s">
        <v>46</v>
      </c>
      <c r="D32" s="40"/>
      <c r="E32" s="38"/>
      <c r="F32" s="38"/>
      <c r="G32" s="38"/>
      <c r="H32" s="39"/>
      <c r="I32" s="37"/>
      <c r="J32" s="38"/>
      <c r="K32" s="38"/>
      <c r="L32" s="38"/>
      <c r="M32" s="39"/>
      <c r="N32" s="37"/>
      <c r="O32" s="38"/>
      <c r="P32" s="38"/>
      <c r="Q32" s="38"/>
      <c r="R32" s="39"/>
      <c r="S32" s="37">
        <v>2</v>
      </c>
      <c r="T32" s="38">
        <v>1</v>
      </c>
      <c r="U32" s="38">
        <v>0</v>
      </c>
      <c r="V32" s="38" t="s">
        <v>24</v>
      </c>
      <c r="W32" s="39">
        <v>3</v>
      </c>
      <c r="X32" s="17"/>
    </row>
    <row r="33" spans="1:24" ht="16.5" thickBot="1" x14ac:dyDescent="0.3">
      <c r="A33" s="164">
        <v>23</v>
      </c>
      <c r="B33" s="181" t="s">
        <v>47</v>
      </c>
      <c r="C33" s="173" t="s">
        <v>48</v>
      </c>
      <c r="D33" s="146"/>
      <c r="E33" s="64"/>
      <c r="F33" s="64"/>
      <c r="G33" s="64"/>
      <c r="H33" s="65"/>
      <c r="I33" s="63"/>
      <c r="J33" s="64"/>
      <c r="K33" s="64"/>
      <c r="L33" s="64"/>
      <c r="M33" s="65"/>
      <c r="N33" s="109"/>
      <c r="O33" s="110"/>
      <c r="P33" s="110"/>
      <c r="Q33" s="110"/>
      <c r="R33" s="65"/>
      <c r="S33" s="109">
        <v>0</v>
      </c>
      <c r="T33" s="110">
        <v>3</v>
      </c>
      <c r="U33" s="110">
        <v>0</v>
      </c>
      <c r="V33" s="110" t="s">
        <v>17</v>
      </c>
      <c r="W33" s="65">
        <v>3</v>
      </c>
      <c r="X33" s="17"/>
    </row>
    <row r="34" spans="1:24" ht="16.5" thickBot="1" x14ac:dyDescent="0.3">
      <c r="A34" s="54" t="s">
        <v>49</v>
      </c>
      <c r="B34" s="206"/>
      <c r="C34" s="174"/>
      <c r="D34" s="15"/>
      <c r="E34" s="15"/>
      <c r="F34" s="15"/>
      <c r="G34" s="15"/>
      <c r="H34" s="17"/>
      <c r="I34" s="15"/>
      <c r="J34" s="15"/>
      <c r="K34" s="15"/>
      <c r="L34" s="15"/>
      <c r="M34" s="17"/>
      <c r="N34" s="15"/>
      <c r="O34" s="15"/>
      <c r="P34" s="15"/>
      <c r="Q34" s="15"/>
      <c r="R34" s="15"/>
      <c r="S34" s="15"/>
      <c r="T34" s="15"/>
      <c r="U34" s="15"/>
      <c r="V34" s="15"/>
      <c r="W34" s="56"/>
      <c r="X34" s="17"/>
    </row>
    <row r="35" spans="1:24" x14ac:dyDescent="0.25">
      <c r="A35" s="161">
        <v>24</v>
      </c>
      <c r="B35" s="207" t="s">
        <v>50</v>
      </c>
      <c r="C35" s="171"/>
      <c r="D35" s="153"/>
      <c r="E35" s="31"/>
      <c r="F35" s="31"/>
      <c r="G35" s="31" t="s">
        <v>17</v>
      </c>
      <c r="H35" s="32">
        <v>2</v>
      </c>
      <c r="I35" s="153"/>
      <c r="J35" s="31"/>
      <c r="K35" s="31"/>
      <c r="L35" s="31"/>
      <c r="M35" s="33"/>
      <c r="N35" s="30"/>
      <c r="O35" s="31"/>
      <c r="P35" s="31"/>
      <c r="Q35" s="31"/>
      <c r="R35" s="34"/>
      <c r="S35" s="153"/>
      <c r="T35" s="31"/>
      <c r="U35" s="31"/>
      <c r="V35" s="31"/>
      <c r="W35" s="34"/>
      <c r="X35" s="17"/>
    </row>
    <row r="36" spans="1:24" x14ac:dyDescent="0.25">
      <c r="A36" s="163">
        <v>25</v>
      </c>
      <c r="B36" s="185" t="s">
        <v>51</v>
      </c>
      <c r="C36" s="172"/>
      <c r="D36" s="40"/>
      <c r="E36" s="38"/>
      <c r="F36" s="38"/>
      <c r="G36" s="38"/>
      <c r="H36" s="39"/>
      <c r="I36" s="40"/>
      <c r="J36" s="38"/>
      <c r="K36" s="38"/>
      <c r="L36" s="38" t="s">
        <v>17</v>
      </c>
      <c r="M36" s="41">
        <v>2</v>
      </c>
      <c r="N36" s="37"/>
      <c r="O36" s="38"/>
      <c r="P36" s="38"/>
      <c r="Q36" s="38"/>
      <c r="R36" s="42"/>
      <c r="S36" s="40"/>
      <c r="T36" s="38"/>
      <c r="U36" s="38"/>
      <c r="V36" s="38"/>
      <c r="W36" s="42"/>
      <c r="X36" s="17"/>
    </row>
    <row r="37" spans="1:24" ht="16.5" thickBot="1" x14ac:dyDescent="0.3">
      <c r="A37" s="164">
        <v>26</v>
      </c>
      <c r="B37" s="186" t="s">
        <v>52</v>
      </c>
      <c r="C37" s="173"/>
      <c r="D37" s="148"/>
      <c r="E37" s="50"/>
      <c r="F37" s="50"/>
      <c r="G37" s="50"/>
      <c r="H37" s="51"/>
      <c r="I37" s="148"/>
      <c r="J37" s="50"/>
      <c r="K37" s="50"/>
      <c r="L37" s="50"/>
      <c r="M37" s="52"/>
      <c r="N37" s="49"/>
      <c r="O37" s="50"/>
      <c r="P37" s="50"/>
      <c r="Q37" s="50"/>
      <c r="R37" s="53"/>
      <c r="S37" s="148"/>
      <c r="T37" s="50"/>
      <c r="U37" s="50"/>
      <c r="V37" s="50" t="s">
        <v>17</v>
      </c>
      <c r="W37" s="53">
        <v>2</v>
      </c>
      <c r="X37" s="17"/>
    </row>
    <row r="38" spans="1:24" ht="16.5" thickBot="1" x14ac:dyDescent="0.3">
      <c r="A38" s="54" t="s">
        <v>53</v>
      </c>
      <c r="B38" s="187"/>
      <c r="C38" s="17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56"/>
      <c r="X38" s="17"/>
    </row>
    <row r="39" spans="1:24" x14ac:dyDescent="0.25">
      <c r="A39" s="57">
        <v>27</v>
      </c>
      <c r="B39" s="204" t="s">
        <v>97</v>
      </c>
      <c r="C39" s="175" t="s">
        <v>116</v>
      </c>
      <c r="D39" s="30"/>
      <c r="E39" s="31"/>
      <c r="F39" s="31"/>
      <c r="G39" s="31"/>
      <c r="H39" s="34"/>
      <c r="I39" s="30"/>
      <c r="J39" s="31"/>
      <c r="K39" s="31"/>
      <c r="L39" s="31"/>
      <c r="M39" s="34"/>
      <c r="N39" s="153">
        <v>0</v>
      </c>
      <c r="O39" s="31">
        <v>10</v>
      </c>
      <c r="P39" s="31">
        <v>0</v>
      </c>
      <c r="Q39" s="31" t="s">
        <v>17</v>
      </c>
      <c r="R39" s="32">
        <v>15</v>
      </c>
      <c r="S39" s="153"/>
      <c r="T39" s="31"/>
      <c r="U39" s="31"/>
      <c r="V39" s="31"/>
      <c r="W39" s="32"/>
      <c r="X39" s="17"/>
    </row>
    <row r="40" spans="1:24" ht="16.5" thickBot="1" x14ac:dyDescent="0.3">
      <c r="A40" s="47">
        <v>28</v>
      </c>
      <c r="B40" s="205" t="s">
        <v>98</v>
      </c>
      <c r="C40" s="178" t="s">
        <v>117</v>
      </c>
      <c r="D40" s="49"/>
      <c r="E40" s="50"/>
      <c r="F40" s="50"/>
      <c r="G40" s="50"/>
      <c r="H40" s="53"/>
      <c r="I40" s="148"/>
      <c r="J40" s="50"/>
      <c r="K40" s="50"/>
      <c r="L40" s="50"/>
      <c r="M40" s="122"/>
      <c r="N40" s="49"/>
      <c r="O40" s="50"/>
      <c r="P40" s="50"/>
      <c r="Q40" s="50"/>
      <c r="R40" s="53"/>
      <c r="S40" s="148">
        <v>0</v>
      </c>
      <c r="T40" s="50">
        <v>10</v>
      </c>
      <c r="U40" s="50">
        <v>0</v>
      </c>
      <c r="V40" s="50" t="s">
        <v>17</v>
      </c>
      <c r="W40" s="51">
        <v>15</v>
      </c>
      <c r="X40" s="17"/>
    </row>
    <row r="41" spans="1:24" ht="16.5" thickBot="1" x14ac:dyDescent="0.3">
      <c r="A41" s="73"/>
      <c r="B41" s="12"/>
      <c r="C41" s="1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7"/>
    </row>
    <row r="42" spans="1:24" x14ac:dyDescent="0.25">
      <c r="A42" s="57"/>
      <c r="B42" s="74" t="s">
        <v>54</v>
      </c>
      <c r="C42" s="75"/>
      <c r="D42" s="221">
        <f>SUM(D8:F33)</f>
        <v>24</v>
      </c>
      <c r="E42" s="222"/>
      <c r="F42" s="222"/>
      <c r="G42" s="222"/>
      <c r="H42" s="223"/>
      <c r="I42" s="221">
        <f>SUM(I8:K33)</f>
        <v>26</v>
      </c>
      <c r="J42" s="222"/>
      <c r="K42" s="222"/>
      <c r="L42" s="222"/>
      <c r="M42" s="223"/>
      <c r="N42" s="221">
        <f>SUM(N8:P39)</f>
        <v>26</v>
      </c>
      <c r="O42" s="222"/>
      <c r="P42" s="222"/>
      <c r="Q42" s="222"/>
      <c r="R42" s="223"/>
      <c r="S42" s="221">
        <f>SUM(S8:U40)</f>
        <v>24</v>
      </c>
      <c r="T42" s="222"/>
      <c r="U42" s="222"/>
      <c r="V42" s="222"/>
      <c r="W42" s="223"/>
      <c r="X42" s="76">
        <f>SUM(D42:W42)</f>
        <v>100</v>
      </c>
    </row>
    <row r="43" spans="1:24" x14ac:dyDescent="0.25">
      <c r="A43" s="61"/>
      <c r="B43" s="77" t="s">
        <v>55</v>
      </c>
      <c r="C43" s="78"/>
      <c r="D43" s="212">
        <f>COUNTIF(G8:G35,"k")</f>
        <v>4</v>
      </c>
      <c r="E43" s="213"/>
      <c r="F43" s="213"/>
      <c r="G43" s="213"/>
      <c r="H43" s="214"/>
      <c r="I43" s="212">
        <f>COUNTIF(L8:L35,"k")</f>
        <v>5</v>
      </c>
      <c r="J43" s="213"/>
      <c r="K43" s="213"/>
      <c r="L43" s="213"/>
      <c r="M43" s="214"/>
      <c r="N43" s="212">
        <f>COUNTIF(Q8:Q35,"k")</f>
        <v>2</v>
      </c>
      <c r="O43" s="213"/>
      <c r="P43" s="213"/>
      <c r="Q43" s="213"/>
      <c r="R43" s="214"/>
      <c r="S43" s="212">
        <f>COUNTIF(V8:V35,"k")</f>
        <v>3</v>
      </c>
      <c r="T43" s="213"/>
      <c r="U43" s="213"/>
      <c r="V43" s="213"/>
      <c r="W43" s="214"/>
      <c r="X43" s="79">
        <f>SUM(D43:W43)</f>
        <v>14</v>
      </c>
    </row>
    <row r="44" spans="1:24" x14ac:dyDescent="0.25">
      <c r="A44" s="35"/>
      <c r="B44" s="67" t="s">
        <v>56</v>
      </c>
      <c r="C44" s="80"/>
      <c r="D44" s="212">
        <f>COUNTIF(G8:G40,"é")</f>
        <v>4</v>
      </c>
      <c r="E44" s="213"/>
      <c r="F44" s="213"/>
      <c r="G44" s="213"/>
      <c r="H44" s="214"/>
      <c r="I44" s="212">
        <f>COUNTIF(L8:L40,"é")</f>
        <v>3</v>
      </c>
      <c r="J44" s="213"/>
      <c r="K44" s="213"/>
      <c r="L44" s="213"/>
      <c r="M44" s="214"/>
      <c r="N44" s="212">
        <f>COUNTIF(Q8:Q40,"é")</f>
        <v>4</v>
      </c>
      <c r="O44" s="213"/>
      <c r="P44" s="213"/>
      <c r="Q44" s="213"/>
      <c r="R44" s="214"/>
      <c r="S44" s="212">
        <f>COUNTIF(V8:V40,"é")</f>
        <v>3</v>
      </c>
      <c r="T44" s="213"/>
      <c r="U44" s="213"/>
      <c r="V44" s="213"/>
      <c r="W44" s="214"/>
      <c r="X44" s="81">
        <f>SUM(D44:W44)</f>
        <v>14</v>
      </c>
    </row>
    <row r="45" spans="1:24" ht="16.5" thickBot="1" x14ac:dyDescent="0.3">
      <c r="A45" s="47"/>
      <c r="B45" s="68" t="s">
        <v>57</v>
      </c>
      <c r="C45" s="82"/>
      <c r="D45" s="215">
        <f>SUM(H8:H35)</f>
        <v>28</v>
      </c>
      <c r="E45" s="216"/>
      <c r="F45" s="216"/>
      <c r="G45" s="216"/>
      <c r="H45" s="217"/>
      <c r="I45" s="215">
        <f>SUM(M8:M37)</f>
        <v>29</v>
      </c>
      <c r="J45" s="216"/>
      <c r="K45" s="216"/>
      <c r="L45" s="216"/>
      <c r="M45" s="217"/>
      <c r="N45" s="215">
        <f>SUM(R8:R40)</f>
        <v>32</v>
      </c>
      <c r="O45" s="216"/>
      <c r="P45" s="216"/>
      <c r="Q45" s="216"/>
      <c r="R45" s="217"/>
      <c r="S45" s="215">
        <f>SUM(W8:W40)</f>
        <v>31</v>
      </c>
      <c r="T45" s="216"/>
      <c r="U45" s="216"/>
      <c r="V45" s="216"/>
      <c r="W45" s="217"/>
      <c r="X45" s="83">
        <f>SUM(D45:W45)</f>
        <v>120</v>
      </c>
    </row>
    <row r="46" spans="1:24" ht="16.5" thickBot="1" x14ac:dyDescent="0.3">
      <c r="A46" s="84" t="s">
        <v>58</v>
      </c>
      <c r="B46" s="85"/>
      <c r="C46" s="86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87"/>
    </row>
    <row r="47" spans="1:24" x14ac:dyDescent="0.25">
      <c r="A47" s="88"/>
      <c r="B47" s="89" t="s">
        <v>59</v>
      </c>
      <c r="C47" s="90"/>
      <c r="D47" s="152">
        <v>0</v>
      </c>
      <c r="E47" s="152"/>
      <c r="F47" s="152"/>
      <c r="G47" s="152"/>
      <c r="H47" s="153"/>
      <c r="I47" s="91"/>
      <c r="J47" s="91"/>
      <c r="K47" s="91"/>
      <c r="L47" s="91"/>
      <c r="M47" s="60"/>
      <c r="N47" s="91"/>
      <c r="O47" s="91"/>
      <c r="P47" s="91"/>
      <c r="Q47" s="91"/>
      <c r="R47" s="60"/>
      <c r="S47" s="91"/>
      <c r="T47" s="91"/>
      <c r="U47" s="91"/>
      <c r="V47" s="91"/>
      <c r="W47" s="60"/>
      <c r="X47" s="92"/>
    </row>
    <row r="48" spans="1:24" ht="16.5" thickBot="1" x14ac:dyDescent="0.3">
      <c r="A48" s="93"/>
      <c r="B48" s="68" t="s">
        <v>60</v>
      </c>
      <c r="C48" s="149"/>
      <c r="D48" s="94"/>
      <c r="E48" s="94"/>
      <c r="F48" s="94"/>
      <c r="G48" s="94"/>
      <c r="H48" s="95"/>
      <c r="I48" s="94"/>
      <c r="J48" s="94"/>
      <c r="K48" s="94"/>
      <c r="L48" s="94"/>
      <c r="M48" s="95"/>
      <c r="N48" s="218" t="s">
        <v>61</v>
      </c>
      <c r="O48" s="219"/>
      <c r="P48" s="219"/>
      <c r="Q48" s="219"/>
      <c r="R48" s="220"/>
      <c r="S48" s="94"/>
      <c r="T48" s="94"/>
      <c r="U48" s="94"/>
      <c r="V48" s="94"/>
      <c r="W48" s="95"/>
      <c r="X48" s="96">
        <v>0</v>
      </c>
    </row>
    <row r="49" spans="1:24" ht="16.5" thickBot="1" x14ac:dyDescent="0.3">
      <c r="A49" s="73"/>
      <c r="B49" s="17"/>
      <c r="C49" s="13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4.45" customHeight="1" thickBot="1" x14ac:dyDescent="0.3">
      <c r="A50" s="2"/>
      <c r="B50" s="3"/>
      <c r="C50" s="14" t="s">
        <v>64</v>
      </c>
      <c r="D50" s="3"/>
    </row>
    <row r="51" spans="1:24" x14ac:dyDescent="0.25">
      <c r="B51" s="13" t="s">
        <v>65</v>
      </c>
      <c r="C51" s="16" t="s">
        <v>66</v>
      </c>
      <c r="D51" s="1"/>
    </row>
    <row r="52" spans="1:24" x14ac:dyDescent="0.25">
      <c r="B52" s="12" t="s">
        <v>35</v>
      </c>
      <c r="C52" s="16" t="s">
        <v>67</v>
      </c>
      <c r="D52" s="1"/>
    </row>
    <row r="53" spans="1:24" x14ac:dyDescent="0.25">
      <c r="B53" s="17" t="s">
        <v>71</v>
      </c>
      <c r="C53" s="16" t="s">
        <v>68</v>
      </c>
      <c r="D53" s="1"/>
    </row>
    <row r="54" spans="1:24" x14ac:dyDescent="0.25">
      <c r="B54" s="12" t="s">
        <v>134</v>
      </c>
      <c r="C54" s="18" t="s">
        <v>70</v>
      </c>
      <c r="D54" s="1"/>
    </row>
    <row r="55" spans="1:24" x14ac:dyDescent="0.25">
      <c r="B55" s="17" t="s">
        <v>69</v>
      </c>
      <c r="C55" s="18" t="s">
        <v>72</v>
      </c>
      <c r="D55" s="1"/>
    </row>
    <row r="56" spans="1:24" x14ac:dyDescent="0.25">
      <c r="C56" s="18" t="s">
        <v>73</v>
      </c>
      <c r="D56" s="4"/>
    </row>
    <row r="57" spans="1:24" x14ac:dyDescent="0.25">
      <c r="C57" s="18" t="s">
        <v>74</v>
      </c>
      <c r="D57" s="4"/>
    </row>
    <row r="58" spans="1:24" ht="15.75" customHeight="1" x14ac:dyDescent="0.25">
      <c r="C58" s="18" t="s">
        <v>75</v>
      </c>
      <c r="D58" s="4"/>
    </row>
    <row r="59" spans="1:24" ht="18.75" customHeight="1" thickBot="1" x14ac:dyDescent="0.3">
      <c r="A59" s="7"/>
      <c r="C59" s="20" t="s">
        <v>76</v>
      </c>
      <c r="D59" s="4"/>
    </row>
    <row r="60" spans="1:24" ht="81.75" customHeight="1" x14ac:dyDescent="0.25">
      <c r="B60" s="208" t="s">
        <v>129</v>
      </c>
    </row>
    <row r="61" spans="1:24" ht="31.5" x14ac:dyDescent="0.25">
      <c r="B61" s="209" t="s">
        <v>130</v>
      </c>
    </row>
    <row r="62" spans="1:24" ht="63" x14ac:dyDescent="0.25">
      <c r="A62" s="211"/>
      <c r="B62" s="209" t="s">
        <v>131</v>
      </c>
    </row>
    <row r="63" spans="1:24" ht="47.25" customHeight="1" thickBot="1" x14ac:dyDescent="0.3">
      <c r="B63" s="210" t="s">
        <v>132</v>
      </c>
    </row>
  </sheetData>
  <mergeCells count="30">
    <mergeCell ref="A3:A4"/>
    <mergeCell ref="B3:B4"/>
    <mergeCell ref="F1:L1"/>
    <mergeCell ref="P1:V1"/>
    <mergeCell ref="I2:U2"/>
    <mergeCell ref="C3:C4"/>
    <mergeCell ref="Y3:AC3"/>
    <mergeCell ref="N3:W3"/>
    <mergeCell ref="D3:M3"/>
    <mergeCell ref="S43:W43"/>
    <mergeCell ref="S42:W42"/>
    <mergeCell ref="D4:H4"/>
    <mergeCell ref="I4:M4"/>
    <mergeCell ref="N4:R4"/>
    <mergeCell ref="S4:W4"/>
    <mergeCell ref="N48:R48"/>
    <mergeCell ref="D44:H44"/>
    <mergeCell ref="I44:M44"/>
    <mergeCell ref="D42:H42"/>
    <mergeCell ref="I42:M42"/>
    <mergeCell ref="N42:R42"/>
    <mergeCell ref="N44:R44"/>
    <mergeCell ref="D43:H43"/>
    <mergeCell ref="I43:M43"/>
    <mergeCell ref="N43:R43"/>
    <mergeCell ref="S44:W44"/>
    <mergeCell ref="D45:H45"/>
    <mergeCell ref="I45:M45"/>
    <mergeCell ref="N45:R45"/>
    <mergeCell ref="S45:W45"/>
  </mergeCells>
  <phoneticPr fontId="17" type="noConversion"/>
  <pageMargins left="0.70866141732283472" right="0.70866141732283472" top="0.74803149606299213" bottom="0.74803149606299213" header="0.31496062992125984" footer="0.31496062992125984"/>
  <pageSetup paperSize="8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view="pageBreakPreview" topLeftCell="A19" zoomScaleNormal="100" zoomScaleSheetLayoutView="100" workbookViewId="0">
      <selection activeCell="I2" sqref="I2:U2"/>
    </sheetView>
  </sheetViews>
  <sheetFormatPr defaultColWidth="10.85546875" defaultRowHeight="12.75" x14ac:dyDescent="0.2"/>
  <cols>
    <col min="1" max="1" width="8.42578125" style="17" customWidth="1"/>
    <col min="2" max="2" width="54.85546875" style="17" customWidth="1"/>
    <col min="3" max="3" width="23.7109375" style="17" customWidth="1"/>
    <col min="4" max="4" width="2.5703125" style="17" bestFit="1" customWidth="1"/>
    <col min="5" max="7" width="3.140625" style="17" customWidth="1"/>
    <col min="8" max="8" width="2.5703125" style="17" bestFit="1" customWidth="1"/>
    <col min="9" max="9" width="2.140625" style="17" bestFit="1" customWidth="1"/>
    <col min="10" max="12" width="2.7109375" style="17" customWidth="1"/>
    <col min="13" max="13" width="2.140625" style="17" bestFit="1" customWidth="1"/>
    <col min="14" max="14" width="2.5703125" style="17" customWidth="1"/>
    <col min="15" max="17" width="3" style="17" customWidth="1"/>
    <col min="18" max="18" width="3" style="17" bestFit="1" customWidth="1"/>
    <col min="19" max="19" width="2.140625" style="17" bestFit="1" customWidth="1"/>
    <col min="20" max="20" width="3.85546875" style="17" customWidth="1"/>
    <col min="21" max="22" width="2.140625" style="17" bestFit="1" customWidth="1"/>
    <col min="23" max="23" width="3.28515625" style="17" bestFit="1" customWidth="1"/>
    <col min="24" max="16384" width="10.85546875" style="17"/>
  </cols>
  <sheetData>
    <row r="1" spans="1:24" ht="15.75" x14ac:dyDescent="0.25">
      <c r="A1" s="5"/>
      <c r="B1" s="6" t="s">
        <v>0</v>
      </c>
      <c r="C1" s="145" t="s">
        <v>1</v>
      </c>
      <c r="D1" s="147"/>
      <c r="E1" s="7"/>
      <c r="F1" s="224" t="s">
        <v>2</v>
      </c>
      <c r="G1" s="224"/>
      <c r="H1" s="224"/>
      <c r="I1" s="224"/>
      <c r="J1" s="224"/>
      <c r="K1" s="224"/>
      <c r="L1" s="224"/>
      <c r="M1" s="147"/>
      <c r="N1" s="147"/>
      <c r="O1" s="147"/>
      <c r="P1" s="224" t="s">
        <v>3</v>
      </c>
      <c r="Q1" s="224"/>
      <c r="R1" s="224"/>
      <c r="S1" s="224"/>
      <c r="T1" s="224"/>
      <c r="U1" s="224"/>
      <c r="V1" s="224"/>
      <c r="W1" s="6"/>
      <c r="X1" s="13"/>
    </row>
    <row r="2" spans="1:24" ht="16.5" thickBot="1" x14ac:dyDescent="0.3">
      <c r="A2" s="9"/>
      <c r="B2" s="10" t="s">
        <v>77</v>
      </c>
      <c r="C2" s="6"/>
      <c r="D2" s="7"/>
      <c r="E2" s="150"/>
      <c r="F2" s="150"/>
      <c r="G2" s="11"/>
      <c r="H2" s="11"/>
      <c r="I2" s="238" t="s">
        <v>133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6"/>
      <c r="W2" s="6"/>
      <c r="X2" s="114"/>
    </row>
    <row r="3" spans="1:24" ht="14.45" customHeight="1" thickBot="1" x14ac:dyDescent="0.25">
      <c r="A3" s="234" t="s">
        <v>5</v>
      </c>
      <c r="B3" s="236" t="s">
        <v>6</v>
      </c>
      <c r="C3" s="236" t="s">
        <v>7</v>
      </c>
      <c r="D3" s="225" t="s">
        <v>8</v>
      </c>
      <c r="E3" s="226"/>
      <c r="F3" s="226"/>
      <c r="G3" s="226"/>
      <c r="H3" s="226"/>
      <c r="I3" s="226"/>
      <c r="J3" s="226"/>
      <c r="K3" s="226"/>
      <c r="L3" s="226"/>
      <c r="M3" s="227"/>
      <c r="N3" s="225" t="s">
        <v>9</v>
      </c>
      <c r="O3" s="226"/>
      <c r="P3" s="226"/>
      <c r="Q3" s="226"/>
      <c r="R3" s="226"/>
      <c r="S3" s="226"/>
      <c r="T3" s="226"/>
      <c r="U3" s="226"/>
      <c r="V3" s="226"/>
      <c r="W3" s="227"/>
    </row>
    <row r="4" spans="1:24" ht="13.5" thickBot="1" x14ac:dyDescent="0.25">
      <c r="A4" s="235"/>
      <c r="B4" s="237"/>
      <c r="C4" s="237"/>
      <c r="D4" s="228" t="s">
        <v>10</v>
      </c>
      <c r="E4" s="229"/>
      <c r="F4" s="229"/>
      <c r="G4" s="229"/>
      <c r="H4" s="230"/>
      <c r="I4" s="231" t="s">
        <v>11</v>
      </c>
      <c r="J4" s="229"/>
      <c r="K4" s="229"/>
      <c r="L4" s="229"/>
      <c r="M4" s="232"/>
      <c r="N4" s="229" t="s">
        <v>12</v>
      </c>
      <c r="O4" s="229"/>
      <c r="P4" s="229"/>
      <c r="Q4" s="229"/>
      <c r="R4" s="233"/>
      <c r="S4" s="231" t="s">
        <v>13</v>
      </c>
      <c r="T4" s="229"/>
      <c r="U4" s="229"/>
      <c r="V4" s="229"/>
      <c r="W4" s="232"/>
    </row>
    <row r="5" spans="1:24" ht="13.5" thickBot="1" x14ac:dyDescent="0.25">
      <c r="A5" s="105"/>
      <c r="W5" s="69"/>
    </row>
    <row r="6" spans="1:24" ht="13.5" thickBot="1" x14ac:dyDescent="0.25">
      <c r="A6" s="23" t="s">
        <v>14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1:24" x14ac:dyDescent="0.2">
      <c r="A7" s="161">
        <v>1</v>
      </c>
      <c r="B7" s="162" t="s">
        <v>18</v>
      </c>
      <c r="C7" s="171" t="s">
        <v>19</v>
      </c>
      <c r="D7" s="153">
        <v>2</v>
      </c>
      <c r="E7" s="31">
        <v>1</v>
      </c>
      <c r="F7" s="31">
        <v>0</v>
      </c>
      <c r="G7" s="31" t="s">
        <v>17</v>
      </c>
      <c r="H7" s="33">
        <v>4</v>
      </c>
      <c r="I7" s="30"/>
      <c r="J7" s="31"/>
      <c r="K7" s="31"/>
      <c r="L7" s="31"/>
      <c r="M7" s="32"/>
      <c r="N7" s="153"/>
      <c r="O7" s="31"/>
      <c r="P7" s="31"/>
      <c r="Q7" s="31"/>
      <c r="R7" s="34"/>
      <c r="S7" s="153"/>
      <c r="T7" s="31"/>
      <c r="U7" s="31"/>
      <c r="V7" s="31"/>
      <c r="W7" s="34"/>
    </row>
    <row r="8" spans="1:24" x14ac:dyDescent="0.2">
      <c r="A8" s="163">
        <v>2</v>
      </c>
      <c r="B8" s="160" t="s">
        <v>20</v>
      </c>
      <c r="C8" s="172" t="s">
        <v>21</v>
      </c>
      <c r="D8" s="40">
        <v>2</v>
      </c>
      <c r="E8" s="38">
        <v>2</v>
      </c>
      <c r="F8" s="38">
        <v>0</v>
      </c>
      <c r="G8" s="38" t="s">
        <v>17</v>
      </c>
      <c r="H8" s="41">
        <v>4</v>
      </c>
      <c r="I8" s="37"/>
      <c r="J8" s="38"/>
      <c r="K8" s="38"/>
      <c r="L8" s="38"/>
      <c r="M8" s="39"/>
      <c r="N8" s="158"/>
      <c r="O8" s="156"/>
      <c r="P8" s="156"/>
      <c r="Q8" s="156"/>
      <c r="R8" s="159"/>
      <c r="S8" s="158"/>
      <c r="T8" s="156"/>
      <c r="U8" s="156"/>
      <c r="V8" s="156"/>
      <c r="W8" s="159"/>
    </row>
    <row r="9" spans="1:24" x14ac:dyDescent="0.2">
      <c r="A9" s="163">
        <v>3</v>
      </c>
      <c r="B9" s="160" t="s">
        <v>22</v>
      </c>
      <c r="C9" s="172" t="s">
        <v>23</v>
      </c>
      <c r="D9" s="40">
        <v>2</v>
      </c>
      <c r="E9" s="38">
        <v>1</v>
      </c>
      <c r="F9" s="38">
        <v>0</v>
      </c>
      <c r="G9" s="38" t="s">
        <v>24</v>
      </c>
      <c r="H9" s="41">
        <v>4</v>
      </c>
      <c r="I9" s="37"/>
      <c r="J9" s="38"/>
      <c r="K9" s="38"/>
      <c r="L9" s="38"/>
      <c r="M9" s="39"/>
      <c r="N9" s="158"/>
      <c r="O9" s="156"/>
      <c r="P9" s="156"/>
      <c r="Q9" s="156"/>
      <c r="R9" s="159"/>
      <c r="S9" s="158"/>
      <c r="T9" s="156"/>
      <c r="U9" s="156"/>
      <c r="V9" s="156"/>
      <c r="W9" s="159"/>
    </row>
    <row r="10" spans="1:24" x14ac:dyDescent="0.2">
      <c r="A10" s="163">
        <v>4</v>
      </c>
      <c r="B10" s="160" t="s">
        <v>15</v>
      </c>
      <c r="C10" s="172" t="s">
        <v>16</v>
      </c>
      <c r="D10" s="40"/>
      <c r="E10" s="38"/>
      <c r="F10" s="38"/>
      <c r="G10" s="38"/>
      <c r="H10" s="41"/>
      <c r="I10" s="37">
        <v>2</v>
      </c>
      <c r="J10" s="38">
        <v>2</v>
      </c>
      <c r="K10" s="38">
        <v>0</v>
      </c>
      <c r="L10" s="38" t="s">
        <v>17</v>
      </c>
      <c r="M10" s="39">
        <v>4</v>
      </c>
      <c r="N10" s="158"/>
      <c r="O10" s="156"/>
      <c r="P10" s="156"/>
      <c r="Q10" s="156"/>
      <c r="R10" s="159"/>
      <c r="S10" s="158"/>
      <c r="T10" s="156"/>
      <c r="U10" s="156"/>
      <c r="V10" s="156"/>
      <c r="W10" s="159"/>
    </row>
    <row r="11" spans="1:24" ht="13.5" thickBot="1" x14ac:dyDescent="0.25">
      <c r="A11" s="164">
        <v>5</v>
      </c>
      <c r="B11" s="165" t="s">
        <v>25</v>
      </c>
      <c r="C11" s="173" t="s">
        <v>26</v>
      </c>
      <c r="D11" s="146"/>
      <c r="E11" s="64"/>
      <c r="F11" s="64"/>
      <c r="G11" s="64"/>
      <c r="H11" s="66"/>
      <c r="I11" s="63"/>
      <c r="J11" s="64"/>
      <c r="K11" s="64"/>
      <c r="L11" s="64"/>
      <c r="M11" s="65"/>
      <c r="N11" s="49">
        <v>2</v>
      </c>
      <c r="O11" s="50">
        <v>2</v>
      </c>
      <c r="P11" s="50">
        <v>0</v>
      </c>
      <c r="Q11" s="50" t="s">
        <v>24</v>
      </c>
      <c r="R11" s="51">
        <v>4</v>
      </c>
      <c r="S11" s="49"/>
      <c r="T11" s="50"/>
      <c r="U11" s="50"/>
      <c r="V11" s="50"/>
      <c r="W11" s="51"/>
    </row>
    <row r="12" spans="1:24" ht="13.5" thickBot="1" x14ac:dyDescent="0.25">
      <c r="A12" s="54" t="s">
        <v>27</v>
      </c>
      <c r="B12" s="55"/>
      <c r="C12" s="174"/>
      <c r="D12" s="15"/>
      <c r="E12" s="15"/>
      <c r="F12" s="15"/>
      <c r="G12" s="15"/>
      <c r="H12" s="15"/>
      <c r="I12" s="15"/>
      <c r="J12" s="15"/>
      <c r="K12" s="15"/>
      <c r="L12" s="15"/>
      <c r="N12" s="115"/>
      <c r="O12" s="15"/>
      <c r="P12" s="15"/>
      <c r="Q12" s="15"/>
      <c r="S12" s="15"/>
      <c r="T12" s="15"/>
      <c r="U12" s="15"/>
      <c r="V12" s="15"/>
      <c r="W12" s="69"/>
    </row>
    <row r="13" spans="1:24" x14ac:dyDescent="0.2">
      <c r="A13" s="161">
        <v>6</v>
      </c>
      <c r="B13" s="162" t="s">
        <v>30</v>
      </c>
      <c r="C13" s="171" t="s">
        <v>31</v>
      </c>
      <c r="D13" s="153">
        <v>2</v>
      </c>
      <c r="E13" s="31">
        <v>2</v>
      </c>
      <c r="F13" s="31">
        <v>0</v>
      </c>
      <c r="G13" s="31" t="s">
        <v>17</v>
      </c>
      <c r="H13" s="32">
        <v>4</v>
      </c>
      <c r="I13" s="30"/>
      <c r="J13" s="31"/>
      <c r="K13" s="31"/>
      <c r="L13" s="31"/>
      <c r="M13" s="32"/>
      <c r="N13" s="58"/>
      <c r="O13" s="59"/>
      <c r="P13" s="59"/>
      <c r="Q13" s="59"/>
      <c r="R13" s="32"/>
      <c r="S13" s="58"/>
      <c r="T13" s="59"/>
      <c r="U13" s="59"/>
      <c r="V13" s="59"/>
      <c r="W13" s="32"/>
    </row>
    <row r="14" spans="1:24" x14ac:dyDescent="0.2">
      <c r="A14" s="163">
        <v>7</v>
      </c>
      <c r="B14" s="160" t="s">
        <v>28</v>
      </c>
      <c r="C14" s="172" t="s">
        <v>29</v>
      </c>
      <c r="D14" s="40"/>
      <c r="E14" s="38"/>
      <c r="F14" s="38"/>
      <c r="G14" s="38"/>
      <c r="H14" s="39"/>
      <c r="I14" s="37">
        <v>2</v>
      </c>
      <c r="J14" s="38">
        <v>2</v>
      </c>
      <c r="K14" s="38">
        <v>0</v>
      </c>
      <c r="L14" s="38" t="s">
        <v>17</v>
      </c>
      <c r="M14" s="39">
        <v>4</v>
      </c>
      <c r="N14" s="45"/>
      <c r="O14" s="46"/>
      <c r="P14" s="46"/>
      <c r="Q14" s="46"/>
      <c r="R14" s="39"/>
      <c r="S14" s="45"/>
      <c r="T14" s="46"/>
      <c r="U14" s="46"/>
      <c r="V14" s="46"/>
      <c r="W14" s="39"/>
    </row>
    <row r="15" spans="1:24" ht="13.5" thickBot="1" x14ac:dyDescent="0.25">
      <c r="A15" s="164">
        <v>8</v>
      </c>
      <c r="B15" s="181" t="s">
        <v>100</v>
      </c>
      <c r="C15" s="173" t="s">
        <v>99</v>
      </c>
      <c r="D15" s="146"/>
      <c r="E15" s="64"/>
      <c r="F15" s="64"/>
      <c r="G15" s="64"/>
      <c r="H15" s="65"/>
      <c r="I15" s="63"/>
      <c r="J15" s="64"/>
      <c r="K15" s="64"/>
      <c r="L15" s="64"/>
      <c r="M15" s="65"/>
      <c r="N15" s="63">
        <v>1</v>
      </c>
      <c r="O15" s="64">
        <v>2</v>
      </c>
      <c r="P15" s="64">
        <v>0</v>
      </c>
      <c r="Q15" s="64" t="s">
        <v>17</v>
      </c>
      <c r="R15" s="65">
        <v>4</v>
      </c>
      <c r="S15" s="63"/>
      <c r="T15" s="64"/>
      <c r="U15" s="64"/>
      <c r="V15" s="64"/>
      <c r="W15" s="65"/>
    </row>
    <row r="16" spans="1:24" ht="13.5" thickBot="1" x14ac:dyDescent="0.25">
      <c r="A16" s="54" t="s">
        <v>32</v>
      </c>
      <c r="B16" s="182"/>
      <c r="C16" s="174"/>
      <c r="D16" s="15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  <c r="S16" s="15"/>
      <c r="T16" s="15"/>
      <c r="U16" s="15"/>
      <c r="V16" s="15"/>
      <c r="W16" s="69"/>
    </row>
    <row r="17" spans="1:24" x14ac:dyDescent="0.2">
      <c r="A17" s="161">
        <v>9</v>
      </c>
      <c r="B17" s="180" t="s">
        <v>35</v>
      </c>
      <c r="C17" s="171" t="s">
        <v>36</v>
      </c>
      <c r="D17" s="153">
        <v>2</v>
      </c>
      <c r="E17" s="31">
        <v>0</v>
      </c>
      <c r="F17" s="31">
        <v>2</v>
      </c>
      <c r="G17" s="31" t="s">
        <v>24</v>
      </c>
      <c r="H17" s="33">
        <v>4</v>
      </c>
      <c r="I17" s="30"/>
      <c r="J17" s="31"/>
      <c r="K17" s="31"/>
      <c r="L17" s="31"/>
      <c r="M17" s="33"/>
      <c r="N17" s="30"/>
      <c r="O17" s="31"/>
      <c r="P17" s="31"/>
      <c r="Q17" s="31"/>
      <c r="R17" s="32"/>
      <c r="S17" s="30"/>
      <c r="T17" s="31"/>
      <c r="U17" s="31"/>
      <c r="V17" s="31"/>
      <c r="W17" s="34"/>
    </row>
    <row r="18" spans="1:24" x14ac:dyDescent="0.2">
      <c r="A18" s="163">
        <v>10</v>
      </c>
      <c r="B18" s="183" t="s">
        <v>101</v>
      </c>
      <c r="C18" s="172" t="s">
        <v>102</v>
      </c>
      <c r="D18" s="40"/>
      <c r="E18" s="38"/>
      <c r="F18" s="38"/>
      <c r="G18" s="38"/>
      <c r="H18" s="41"/>
      <c r="I18" s="37">
        <v>2</v>
      </c>
      <c r="J18" s="38">
        <v>1</v>
      </c>
      <c r="K18" s="38">
        <v>0</v>
      </c>
      <c r="L18" s="38" t="s">
        <v>24</v>
      </c>
      <c r="M18" s="41">
        <v>4</v>
      </c>
      <c r="N18" s="37"/>
      <c r="O18" s="38"/>
      <c r="P18" s="38"/>
      <c r="Q18" s="38"/>
      <c r="R18" s="39"/>
      <c r="S18" s="155"/>
      <c r="T18" s="156"/>
      <c r="U18" s="156"/>
      <c r="V18" s="156"/>
      <c r="W18" s="159"/>
    </row>
    <row r="19" spans="1:24" x14ac:dyDescent="0.2">
      <c r="A19" s="163">
        <v>11</v>
      </c>
      <c r="B19" s="184" t="s">
        <v>103</v>
      </c>
      <c r="C19" s="172" t="s">
        <v>104</v>
      </c>
      <c r="D19" s="40"/>
      <c r="E19" s="38"/>
      <c r="F19" s="38"/>
      <c r="G19" s="38"/>
      <c r="H19" s="41"/>
      <c r="I19" s="37">
        <v>2</v>
      </c>
      <c r="J19" s="38">
        <v>0</v>
      </c>
      <c r="K19" s="38">
        <v>2</v>
      </c>
      <c r="L19" s="38" t="s">
        <v>24</v>
      </c>
      <c r="M19" s="41">
        <v>4</v>
      </c>
      <c r="N19" s="37"/>
      <c r="O19" s="38"/>
      <c r="P19" s="38"/>
      <c r="Q19" s="38"/>
      <c r="R19" s="39"/>
      <c r="S19" s="37"/>
      <c r="T19" s="38"/>
      <c r="U19" s="38"/>
      <c r="V19" s="38"/>
      <c r="W19" s="42"/>
    </row>
    <row r="20" spans="1:24" x14ac:dyDescent="0.2">
      <c r="A20" s="163">
        <v>12</v>
      </c>
      <c r="B20" s="183" t="s">
        <v>33</v>
      </c>
      <c r="C20" s="172" t="s">
        <v>34</v>
      </c>
      <c r="D20" s="40"/>
      <c r="E20" s="38"/>
      <c r="F20" s="38"/>
      <c r="G20" s="38"/>
      <c r="H20" s="41"/>
      <c r="I20" s="37">
        <v>2</v>
      </c>
      <c r="J20" s="38">
        <v>0</v>
      </c>
      <c r="K20" s="38">
        <v>2</v>
      </c>
      <c r="L20" s="38" t="s">
        <v>24</v>
      </c>
      <c r="M20" s="41">
        <v>4</v>
      </c>
      <c r="N20" s="37"/>
      <c r="O20" s="38"/>
      <c r="P20" s="38"/>
      <c r="Q20" s="38"/>
      <c r="R20" s="39"/>
      <c r="S20" s="37"/>
      <c r="T20" s="38"/>
      <c r="U20" s="38"/>
      <c r="V20" s="38"/>
      <c r="W20" s="42"/>
    </row>
    <row r="21" spans="1:24" x14ac:dyDescent="0.2">
      <c r="A21" s="163">
        <v>13</v>
      </c>
      <c r="B21" s="185" t="s">
        <v>105</v>
      </c>
      <c r="C21" s="172" t="s">
        <v>106</v>
      </c>
      <c r="D21" s="40"/>
      <c r="E21" s="38"/>
      <c r="F21" s="38"/>
      <c r="G21" s="38"/>
      <c r="H21" s="41"/>
      <c r="I21" s="37"/>
      <c r="J21" s="38"/>
      <c r="K21" s="38"/>
      <c r="L21" s="38"/>
      <c r="M21" s="41"/>
      <c r="N21" s="37">
        <v>2</v>
      </c>
      <c r="O21" s="38">
        <v>1</v>
      </c>
      <c r="P21" s="38">
        <v>0</v>
      </c>
      <c r="Q21" s="38" t="s">
        <v>24</v>
      </c>
      <c r="R21" s="39">
        <v>3</v>
      </c>
      <c r="S21" s="37"/>
      <c r="T21" s="38"/>
      <c r="U21" s="38"/>
      <c r="V21" s="38"/>
      <c r="W21" s="42"/>
    </row>
    <row r="22" spans="1:24" x14ac:dyDescent="0.2">
      <c r="A22" s="163">
        <v>14</v>
      </c>
      <c r="B22" s="183" t="s">
        <v>37</v>
      </c>
      <c r="C22" s="172" t="s">
        <v>111</v>
      </c>
      <c r="D22" s="40"/>
      <c r="E22" s="38"/>
      <c r="F22" s="38"/>
      <c r="G22" s="38"/>
      <c r="H22" s="41"/>
      <c r="I22" s="37"/>
      <c r="J22" s="38"/>
      <c r="K22" s="38"/>
      <c r="L22" s="38"/>
      <c r="M22" s="41"/>
      <c r="N22" s="37">
        <v>0</v>
      </c>
      <c r="O22" s="38">
        <v>0</v>
      </c>
      <c r="P22" s="38">
        <v>3</v>
      </c>
      <c r="Q22" s="38" t="s">
        <v>17</v>
      </c>
      <c r="R22" s="39">
        <v>3</v>
      </c>
      <c r="S22" s="37"/>
      <c r="T22" s="38"/>
      <c r="U22" s="38"/>
      <c r="V22" s="38"/>
      <c r="W22" s="42"/>
    </row>
    <row r="23" spans="1:24" ht="13.5" thickBot="1" x14ac:dyDescent="0.25">
      <c r="A23" s="164">
        <v>15</v>
      </c>
      <c r="B23" s="186" t="s">
        <v>107</v>
      </c>
      <c r="C23" s="173" t="s">
        <v>108</v>
      </c>
      <c r="D23" s="146"/>
      <c r="E23" s="64"/>
      <c r="F23" s="64"/>
      <c r="G23" s="64"/>
      <c r="H23" s="66"/>
      <c r="I23" s="63"/>
      <c r="J23" s="64"/>
      <c r="K23" s="64"/>
      <c r="L23" s="64"/>
      <c r="M23" s="66"/>
      <c r="N23" s="63"/>
      <c r="O23" s="64"/>
      <c r="P23" s="64"/>
      <c r="Q23" s="64"/>
      <c r="R23" s="65"/>
      <c r="S23" s="63">
        <v>2</v>
      </c>
      <c r="T23" s="64">
        <v>0</v>
      </c>
      <c r="U23" s="64">
        <v>2</v>
      </c>
      <c r="V23" s="64" t="s">
        <v>24</v>
      </c>
      <c r="W23" s="65">
        <v>4</v>
      </c>
    </row>
    <row r="24" spans="1:24" ht="13.5" thickBot="1" x14ac:dyDescent="0.25">
      <c r="A24" s="54" t="s">
        <v>38</v>
      </c>
      <c r="B24" s="187"/>
      <c r="C24" s="174"/>
      <c r="D24" s="15"/>
      <c r="E24" s="15"/>
      <c r="F24" s="15"/>
      <c r="G24" s="15"/>
      <c r="H24" s="15"/>
      <c r="I24" s="15"/>
      <c r="J24" s="15"/>
      <c r="K24" s="15"/>
      <c r="L24" s="15"/>
      <c r="N24" s="15"/>
      <c r="O24" s="15"/>
      <c r="P24" s="15"/>
      <c r="Q24" s="15"/>
      <c r="S24" s="15"/>
      <c r="T24" s="15"/>
      <c r="U24" s="15"/>
      <c r="V24" s="15"/>
      <c r="W24" s="69"/>
    </row>
    <row r="25" spans="1:24" x14ac:dyDescent="0.2">
      <c r="A25" s="57">
        <v>16</v>
      </c>
      <c r="B25" s="188" t="s">
        <v>78</v>
      </c>
      <c r="C25" s="189" t="s">
        <v>79</v>
      </c>
      <c r="D25" s="30"/>
      <c r="E25" s="31"/>
      <c r="F25" s="31"/>
      <c r="G25" s="31"/>
      <c r="H25" s="34"/>
      <c r="I25" s="30">
        <v>0</v>
      </c>
      <c r="J25" s="31">
        <v>4</v>
      </c>
      <c r="K25" s="31">
        <v>0</v>
      </c>
      <c r="L25" s="31" t="s">
        <v>17</v>
      </c>
      <c r="M25" s="34">
        <v>4</v>
      </c>
      <c r="N25" s="60"/>
      <c r="O25" s="59"/>
      <c r="P25" s="59"/>
      <c r="Q25" s="59"/>
      <c r="R25" s="32"/>
      <c r="S25" s="153"/>
      <c r="T25" s="31"/>
      <c r="U25" s="31"/>
      <c r="V25" s="31"/>
      <c r="W25" s="32"/>
    </row>
    <row r="26" spans="1:24" x14ac:dyDescent="0.2">
      <c r="A26" s="35">
        <v>17</v>
      </c>
      <c r="B26" s="190" t="s">
        <v>113</v>
      </c>
      <c r="C26" s="172" t="s">
        <v>112</v>
      </c>
      <c r="D26" s="40"/>
      <c r="E26" s="38"/>
      <c r="F26" s="38"/>
      <c r="G26" s="38"/>
      <c r="H26" s="39"/>
      <c r="I26" s="37">
        <v>2</v>
      </c>
      <c r="J26" s="38">
        <v>1</v>
      </c>
      <c r="K26" s="38">
        <v>0</v>
      </c>
      <c r="L26" s="38" t="s">
        <v>24</v>
      </c>
      <c r="M26" s="39">
        <v>3</v>
      </c>
      <c r="N26" s="37"/>
      <c r="O26" s="38"/>
      <c r="P26" s="38"/>
      <c r="Q26" s="38"/>
      <c r="R26" s="39"/>
      <c r="S26" s="37"/>
      <c r="T26" s="38"/>
      <c r="U26" s="38"/>
      <c r="V26" s="38"/>
      <c r="W26" s="39"/>
    </row>
    <row r="27" spans="1:24" x14ac:dyDescent="0.2">
      <c r="A27" s="35">
        <v>18</v>
      </c>
      <c r="B27" s="191" t="s">
        <v>109</v>
      </c>
      <c r="C27" s="192" t="s">
        <v>110</v>
      </c>
      <c r="D27" s="158">
        <v>2</v>
      </c>
      <c r="E27" s="156">
        <v>1</v>
      </c>
      <c r="F27" s="156">
        <v>0</v>
      </c>
      <c r="G27" s="156" t="s">
        <v>24</v>
      </c>
      <c r="H27" s="157">
        <v>3</v>
      </c>
      <c r="I27" s="155"/>
      <c r="J27" s="156"/>
      <c r="K27" s="156"/>
      <c r="L27" s="156"/>
      <c r="M27" s="157"/>
      <c r="N27" s="155"/>
      <c r="O27" s="156"/>
      <c r="P27" s="156"/>
      <c r="Q27" s="156"/>
      <c r="R27" s="157"/>
      <c r="S27" s="155"/>
      <c r="T27" s="156"/>
      <c r="U27" s="156"/>
      <c r="V27" s="156"/>
      <c r="W27" s="157"/>
    </row>
    <row r="28" spans="1:24" x14ac:dyDescent="0.2">
      <c r="A28" s="35">
        <v>19</v>
      </c>
      <c r="B28" s="193" t="s">
        <v>80</v>
      </c>
      <c r="C28" s="194" t="s">
        <v>81</v>
      </c>
      <c r="D28" s="118">
        <v>2</v>
      </c>
      <c r="E28" s="119">
        <v>0</v>
      </c>
      <c r="F28" s="119">
        <v>1</v>
      </c>
      <c r="G28" s="119" t="s">
        <v>24</v>
      </c>
      <c r="H28" s="106">
        <v>3</v>
      </c>
      <c r="I28" s="118"/>
      <c r="J28" s="119"/>
      <c r="K28" s="119"/>
      <c r="L28" s="119"/>
      <c r="M28" s="106"/>
      <c r="N28" s="120"/>
      <c r="O28" s="116"/>
      <c r="P28" s="116"/>
      <c r="Q28" s="116"/>
      <c r="R28" s="117"/>
      <c r="S28" s="120"/>
      <c r="T28" s="116"/>
      <c r="U28" s="116"/>
      <c r="V28" s="116"/>
      <c r="W28" s="117"/>
      <c r="X28" s="107"/>
    </row>
    <row r="29" spans="1:24" x14ac:dyDescent="0.2">
      <c r="A29" s="35">
        <v>20</v>
      </c>
      <c r="B29" s="195" t="s">
        <v>82</v>
      </c>
      <c r="C29" s="176" t="s">
        <v>83</v>
      </c>
      <c r="D29" s="37"/>
      <c r="E29" s="38"/>
      <c r="F29" s="38"/>
      <c r="G29" s="38"/>
      <c r="H29" s="42"/>
      <c r="I29" s="37"/>
      <c r="J29" s="38"/>
      <c r="K29" s="38"/>
      <c r="L29" s="38"/>
      <c r="M29" s="42"/>
      <c r="N29" s="40"/>
      <c r="O29" s="38"/>
      <c r="P29" s="38"/>
      <c r="Q29" s="38"/>
      <c r="R29" s="39"/>
      <c r="S29" s="40">
        <v>0</v>
      </c>
      <c r="T29" s="38">
        <v>3</v>
      </c>
      <c r="U29" s="38">
        <v>0</v>
      </c>
      <c r="V29" s="38" t="s">
        <v>17</v>
      </c>
      <c r="W29" s="39">
        <v>4</v>
      </c>
    </row>
    <row r="30" spans="1:24" x14ac:dyDescent="0.2">
      <c r="A30" s="35">
        <v>21</v>
      </c>
      <c r="B30" s="196" t="s">
        <v>84</v>
      </c>
      <c r="C30" s="197" t="s">
        <v>85</v>
      </c>
      <c r="D30" s="45"/>
      <c r="E30" s="46"/>
      <c r="F30" s="46"/>
      <c r="G30" s="46"/>
      <c r="H30" s="39"/>
      <c r="I30" s="37"/>
      <c r="J30" s="38"/>
      <c r="K30" s="38"/>
      <c r="L30" s="38"/>
      <c r="M30" s="39"/>
      <c r="N30" s="40"/>
      <c r="O30" s="38"/>
      <c r="P30" s="38"/>
      <c r="Q30" s="38"/>
      <c r="R30" s="42"/>
      <c r="S30" s="40">
        <v>2</v>
      </c>
      <c r="T30" s="38">
        <v>1</v>
      </c>
      <c r="U30" s="38">
        <v>1</v>
      </c>
      <c r="V30" s="38" t="s">
        <v>24</v>
      </c>
      <c r="W30" s="42">
        <v>6</v>
      </c>
    </row>
    <row r="31" spans="1:24" ht="13.5" thickBot="1" x14ac:dyDescent="0.25">
      <c r="A31" s="62">
        <v>22</v>
      </c>
      <c r="B31" s="198" t="s">
        <v>86</v>
      </c>
      <c r="C31" s="178" t="s">
        <v>87</v>
      </c>
      <c r="D31" s="49"/>
      <c r="E31" s="50"/>
      <c r="F31" s="50"/>
      <c r="G31" s="50"/>
      <c r="H31" s="53"/>
      <c r="I31" s="49"/>
      <c r="J31" s="50"/>
      <c r="K31" s="50"/>
      <c r="L31" s="50"/>
      <c r="M31" s="51"/>
      <c r="N31" s="49">
        <v>2</v>
      </c>
      <c r="O31" s="50">
        <v>1</v>
      </c>
      <c r="P31" s="50">
        <v>0</v>
      </c>
      <c r="Q31" s="50" t="s">
        <v>17</v>
      </c>
      <c r="R31" s="53">
        <v>3</v>
      </c>
      <c r="S31" s="49"/>
      <c r="T31" s="50"/>
      <c r="U31" s="50"/>
      <c r="V31" s="50"/>
      <c r="W31" s="53"/>
    </row>
    <row r="32" spans="1:24" ht="13.5" thickBot="1" x14ac:dyDescent="0.25">
      <c r="A32" s="54" t="s">
        <v>49</v>
      </c>
      <c r="B32" s="187"/>
      <c r="C32" s="174"/>
      <c r="D32" s="15"/>
      <c r="E32" s="15"/>
      <c r="F32" s="15"/>
      <c r="G32" s="15"/>
      <c r="H32" s="15"/>
      <c r="I32" s="15"/>
      <c r="J32" s="15"/>
      <c r="K32" s="15"/>
      <c r="L32" s="15"/>
      <c r="N32" s="15"/>
      <c r="O32" s="15"/>
      <c r="P32" s="15"/>
      <c r="Q32" s="15"/>
      <c r="R32" s="15"/>
      <c r="S32" s="15"/>
      <c r="T32" s="15"/>
      <c r="U32" s="15"/>
      <c r="V32" s="15"/>
      <c r="W32" s="69"/>
    </row>
    <row r="33" spans="1:24" x14ac:dyDescent="0.2">
      <c r="A33" s="57">
        <v>23</v>
      </c>
      <c r="B33" s="199" t="s">
        <v>50</v>
      </c>
      <c r="C33" s="175"/>
      <c r="D33" s="30"/>
      <c r="E33" s="31"/>
      <c r="F33" s="31"/>
      <c r="G33" s="31" t="s">
        <v>17</v>
      </c>
      <c r="H33" s="32">
        <v>2</v>
      </c>
      <c r="I33" s="153"/>
      <c r="J33" s="31"/>
      <c r="K33" s="31"/>
      <c r="L33" s="31"/>
      <c r="M33" s="33"/>
      <c r="N33" s="30"/>
      <c r="O33" s="31"/>
      <c r="P33" s="31"/>
      <c r="Q33" s="31"/>
      <c r="R33" s="34"/>
      <c r="S33" s="153"/>
      <c r="T33" s="31"/>
      <c r="U33" s="31"/>
      <c r="V33" s="31"/>
      <c r="W33" s="34"/>
    </row>
    <row r="34" spans="1:24" x14ac:dyDescent="0.2">
      <c r="A34" s="35">
        <v>24</v>
      </c>
      <c r="B34" s="200" t="s">
        <v>51</v>
      </c>
      <c r="C34" s="176"/>
      <c r="D34" s="37"/>
      <c r="E34" s="38"/>
      <c r="F34" s="38"/>
      <c r="G34" s="38"/>
      <c r="H34" s="39"/>
      <c r="I34" s="40"/>
      <c r="J34" s="38"/>
      <c r="K34" s="38"/>
      <c r="L34" s="38" t="s">
        <v>17</v>
      </c>
      <c r="M34" s="41">
        <v>2</v>
      </c>
      <c r="N34" s="37"/>
      <c r="O34" s="38"/>
      <c r="P34" s="38"/>
      <c r="Q34" s="38"/>
      <c r="R34" s="42"/>
      <c r="S34" s="40"/>
      <c r="T34" s="38"/>
      <c r="U34" s="38"/>
      <c r="V34" s="38"/>
      <c r="W34" s="42"/>
    </row>
    <row r="35" spans="1:24" ht="13.5" thickBot="1" x14ac:dyDescent="0.25">
      <c r="A35" s="121">
        <v>25</v>
      </c>
      <c r="B35" s="201" t="s">
        <v>52</v>
      </c>
      <c r="C35" s="178"/>
      <c r="D35" s="49"/>
      <c r="E35" s="50"/>
      <c r="F35" s="50"/>
      <c r="G35" s="50"/>
      <c r="H35" s="51"/>
      <c r="I35" s="148"/>
      <c r="J35" s="50"/>
      <c r="K35" s="50"/>
      <c r="L35" s="50"/>
      <c r="M35" s="52"/>
      <c r="N35" s="49"/>
      <c r="O35" s="50"/>
      <c r="P35" s="50"/>
      <c r="Q35" s="50"/>
      <c r="R35" s="53"/>
      <c r="S35" s="148"/>
      <c r="T35" s="50"/>
      <c r="U35" s="50"/>
      <c r="V35" s="50" t="s">
        <v>17</v>
      </c>
      <c r="W35" s="53">
        <v>2</v>
      </c>
    </row>
    <row r="36" spans="1:24" ht="13.5" thickBot="1" x14ac:dyDescent="0.25">
      <c r="A36" s="84" t="s">
        <v>53</v>
      </c>
      <c r="B36" s="202"/>
      <c r="C36" s="203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08"/>
    </row>
    <row r="37" spans="1:24" x14ac:dyDescent="0.2">
      <c r="A37" s="57">
        <v>26</v>
      </c>
      <c r="B37" s="204" t="s">
        <v>97</v>
      </c>
      <c r="C37" s="175" t="s">
        <v>118</v>
      </c>
      <c r="D37" s="30"/>
      <c r="E37" s="31"/>
      <c r="F37" s="31"/>
      <c r="G37" s="31"/>
      <c r="H37" s="34"/>
      <c r="I37" s="153"/>
      <c r="J37" s="31"/>
      <c r="K37" s="31"/>
      <c r="L37" s="31"/>
      <c r="M37" s="166"/>
      <c r="N37" s="30">
        <v>0</v>
      </c>
      <c r="O37" s="31">
        <v>10</v>
      </c>
      <c r="P37" s="31">
        <v>0</v>
      </c>
      <c r="Q37" s="31" t="s">
        <v>17</v>
      </c>
      <c r="R37" s="34">
        <v>15</v>
      </c>
      <c r="S37" s="30"/>
      <c r="T37" s="31"/>
      <c r="U37" s="31"/>
      <c r="V37" s="31"/>
      <c r="W37" s="34"/>
    </row>
    <row r="38" spans="1:24" ht="13.5" thickBot="1" x14ac:dyDescent="0.25">
      <c r="A38" s="47">
        <v>27</v>
      </c>
      <c r="B38" s="205" t="s">
        <v>98</v>
      </c>
      <c r="C38" s="178" t="s">
        <v>119</v>
      </c>
      <c r="D38" s="49"/>
      <c r="E38" s="50"/>
      <c r="F38" s="50"/>
      <c r="G38" s="50"/>
      <c r="H38" s="53"/>
      <c r="I38" s="148"/>
      <c r="J38" s="50"/>
      <c r="K38" s="50"/>
      <c r="L38" s="50"/>
      <c r="M38" s="122"/>
      <c r="N38" s="49"/>
      <c r="O38" s="50"/>
      <c r="P38" s="50"/>
      <c r="Q38" s="50"/>
      <c r="R38" s="53"/>
      <c r="S38" s="49">
        <v>0</v>
      </c>
      <c r="T38" s="50">
        <v>10</v>
      </c>
      <c r="U38" s="50">
        <v>0</v>
      </c>
      <c r="V38" s="50" t="s">
        <v>17</v>
      </c>
      <c r="W38" s="53">
        <v>15</v>
      </c>
    </row>
    <row r="39" spans="1:24" ht="13.5" thickBot="1" x14ac:dyDescent="0.25">
      <c r="A39" s="123"/>
      <c r="B39" s="12"/>
      <c r="C39" s="1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4" x14ac:dyDescent="0.2">
      <c r="A40" s="28"/>
      <c r="B40" s="124" t="s">
        <v>54</v>
      </c>
      <c r="C40" s="75"/>
      <c r="D40" s="221">
        <f>SUM(D7:F31)</f>
        <v>24</v>
      </c>
      <c r="E40" s="222"/>
      <c r="F40" s="222"/>
      <c r="G40" s="222"/>
      <c r="H40" s="223"/>
      <c r="I40" s="221">
        <f>SUM(I7:K31)</f>
        <v>26</v>
      </c>
      <c r="J40" s="222"/>
      <c r="K40" s="222"/>
      <c r="L40" s="222"/>
      <c r="M40" s="223"/>
      <c r="N40" s="221">
        <f>SUM(N7:P37)</f>
        <v>26</v>
      </c>
      <c r="O40" s="222"/>
      <c r="P40" s="222"/>
      <c r="Q40" s="222"/>
      <c r="R40" s="223"/>
      <c r="S40" s="221">
        <f>SUM(S7:U38)</f>
        <v>21</v>
      </c>
      <c r="T40" s="222"/>
      <c r="U40" s="222"/>
      <c r="V40" s="222"/>
      <c r="W40" s="223"/>
      <c r="X40" s="76">
        <f>SUM(D40:W40)</f>
        <v>97</v>
      </c>
    </row>
    <row r="41" spans="1:24" x14ac:dyDescent="0.2">
      <c r="A41" s="35"/>
      <c r="B41" s="36" t="s">
        <v>55</v>
      </c>
      <c r="C41" s="78"/>
      <c r="D41" s="242">
        <f>COUNTIF(G7:G33,"k")</f>
        <v>4</v>
      </c>
      <c r="E41" s="243"/>
      <c r="F41" s="243"/>
      <c r="G41" s="243"/>
      <c r="H41" s="244"/>
      <c r="I41" s="242">
        <f>COUNTIF(L7:L33,"k")</f>
        <v>4</v>
      </c>
      <c r="J41" s="243"/>
      <c r="K41" s="243"/>
      <c r="L41" s="243"/>
      <c r="M41" s="244"/>
      <c r="N41" s="242">
        <f>COUNTIF(Q7:Q33,"k")</f>
        <v>2</v>
      </c>
      <c r="O41" s="243"/>
      <c r="P41" s="243"/>
      <c r="Q41" s="243"/>
      <c r="R41" s="244"/>
      <c r="S41" s="242">
        <f>COUNTIF(V7:V33,"k")</f>
        <v>2</v>
      </c>
      <c r="T41" s="243"/>
      <c r="U41" s="243"/>
      <c r="V41" s="243"/>
      <c r="W41" s="244"/>
      <c r="X41" s="79">
        <f>SUM(D41:W41)</f>
        <v>12</v>
      </c>
    </row>
    <row r="42" spans="1:24" x14ac:dyDescent="0.2">
      <c r="A42" s="43"/>
      <c r="B42" s="44" t="s">
        <v>56</v>
      </c>
      <c r="C42" s="80"/>
      <c r="D42" s="242">
        <f>COUNTIF(G7:G38,"é")</f>
        <v>4</v>
      </c>
      <c r="E42" s="243"/>
      <c r="F42" s="243"/>
      <c r="G42" s="243"/>
      <c r="H42" s="244"/>
      <c r="I42" s="242">
        <f>COUNTIF(L7:L38,"é")</f>
        <v>4</v>
      </c>
      <c r="J42" s="243"/>
      <c r="K42" s="243"/>
      <c r="L42" s="243"/>
      <c r="M42" s="244"/>
      <c r="N42" s="242">
        <f>COUNTIF(Q7:Q38,"é")</f>
        <v>4</v>
      </c>
      <c r="O42" s="243"/>
      <c r="P42" s="243"/>
      <c r="Q42" s="243"/>
      <c r="R42" s="244"/>
      <c r="S42" s="242">
        <f>COUNTIF(V7:V38,"é")</f>
        <v>3</v>
      </c>
      <c r="T42" s="243"/>
      <c r="U42" s="243"/>
      <c r="V42" s="243"/>
      <c r="W42" s="244"/>
      <c r="X42" s="81">
        <f>SUM(D42:W42)</f>
        <v>15</v>
      </c>
    </row>
    <row r="43" spans="1:24" ht="13.5" thickBot="1" x14ac:dyDescent="0.25">
      <c r="A43" s="47"/>
      <c r="B43" s="48" t="s">
        <v>57</v>
      </c>
      <c r="C43" s="82"/>
      <c r="D43" s="245">
        <f>SUM(H7:H33)</f>
        <v>28</v>
      </c>
      <c r="E43" s="246"/>
      <c r="F43" s="246"/>
      <c r="G43" s="246"/>
      <c r="H43" s="247"/>
      <c r="I43" s="245">
        <f>SUM(M7:M35)</f>
        <v>29</v>
      </c>
      <c r="J43" s="246"/>
      <c r="K43" s="246"/>
      <c r="L43" s="246"/>
      <c r="M43" s="247"/>
      <c r="N43" s="245">
        <f>SUM(R7:R38)</f>
        <v>32</v>
      </c>
      <c r="O43" s="246"/>
      <c r="P43" s="246"/>
      <c r="Q43" s="246"/>
      <c r="R43" s="247"/>
      <c r="S43" s="245">
        <f>SUM(W7:W38)</f>
        <v>31</v>
      </c>
      <c r="T43" s="246"/>
      <c r="U43" s="246"/>
      <c r="V43" s="246"/>
      <c r="W43" s="247"/>
      <c r="X43" s="83">
        <f>SUM(D43:W43)</f>
        <v>120</v>
      </c>
    </row>
    <row r="44" spans="1:24" ht="13.5" thickBot="1" x14ac:dyDescent="0.25">
      <c r="A44" s="84" t="s">
        <v>58</v>
      </c>
      <c r="B44" s="24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125"/>
    </row>
    <row r="45" spans="1:24" x14ac:dyDescent="0.2">
      <c r="A45" s="126"/>
      <c r="B45" s="29" t="s">
        <v>59</v>
      </c>
      <c r="C45" s="90"/>
      <c r="D45" s="33">
        <v>0</v>
      </c>
      <c r="E45" s="91"/>
      <c r="F45" s="91"/>
      <c r="G45" s="91"/>
      <c r="H45" s="60"/>
      <c r="I45" s="91"/>
      <c r="J45" s="91"/>
      <c r="K45" s="91"/>
      <c r="L45" s="91"/>
      <c r="M45" s="60"/>
      <c r="N45" s="91"/>
      <c r="O45" s="91"/>
      <c r="P45" s="91"/>
      <c r="Q45" s="91"/>
      <c r="R45" s="60"/>
      <c r="S45" s="91"/>
      <c r="T45" s="91"/>
      <c r="U45" s="91"/>
      <c r="V45" s="91"/>
      <c r="W45" s="60"/>
      <c r="X45" s="92"/>
    </row>
    <row r="46" spans="1:24" ht="13.5" thickBot="1" x14ac:dyDescent="0.25">
      <c r="A46" s="93"/>
      <c r="B46" s="48" t="s">
        <v>60</v>
      </c>
      <c r="C46" s="149"/>
      <c r="D46" s="94"/>
      <c r="E46" s="94"/>
      <c r="F46" s="94"/>
      <c r="G46" s="94"/>
      <c r="H46" s="95"/>
      <c r="I46" s="94"/>
      <c r="J46" s="94"/>
      <c r="K46" s="94"/>
      <c r="L46" s="94"/>
      <c r="M46" s="95"/>
      <c r="N46" s="218" t="s">
        <v>61</v>
      </c>
      <c r="O46" s="219"/>
      <c r="P46" s="219"/>
      <c r="Q46" s="219"/>
      <c r="R46" s="220"/>
      <c r="S46" s="94"/>
      <c r="T46" s="94"/>
      <c r="U46" s="94"/>
      <c r="V46" s="94"/>
      <c r="W46" s="95"/>
      <c r="X46" s="96">
        <v>0</v>
      </c>
    </row>
    <row r="47" spans="1:24" ht="13.5" thickBot="1" x14ac:dyDescent="0.25">
      <c r="A47" s="84" t="s">
        <v>62</v>
      </c>
      <c r="B47" s="85"/>
      <c r="C47" s="86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87"/>
    </row>
    <row r="48" spans="1:24" ht="13.5" thickBot="1" x14ac:dyDescent="0.25">
      <c r="A48" s="100"/>
      <c r="B48" s="101" t="s">
        <v>63</v>
      </c>
      <c r="C48" s="102"/>
      <c r="D48" s="239"/>
      <c r="E48" s="240"/>
      <c r="F48" s="240"/>
      <c r="G48" s="240"/>
      <c r="H48" s="241"/>
      <c r="I48" s="239">
        <v>0</v>
      </c>
      <c r="J48" s="240"/>
      <c r="K48" s="240"/>
      <c r="L48" s="240"/>
      <c r="M48" s="241"/>
      <c r="N48" s="239"/>
      <c r="O48" s="240"/>
      <c r="P48" s="240"/>
      <c r="Q48" s="240"/>
      <c r="R48" s="241"/>
      <c r="S48" s="103"/>
      <c r="T48" s="103"/>
      <c r="U48" s="103"/>
      <c r="V48" s="103"/>
      <c r="W48" s="104"/>
      <c r="X48" s="72"/>
    </row>
    <row r="49" spans="1:3" ht="13.5" thickBot="1" x14ac:dyDescent="0.25">
      <c r="A49" s="73"/>
    </row>
    <row r="50" spans="1:3" ht="13.5" thickBot="1" x14ac:dyDescent="0.25">
      <c r="A50" s="73"/>
      <c r="B50" s="127" t="s">
        <v>65</v>
      </c>
      <c r="C50" s="14" t="s">
        <v>64</v>
      </c>
    </row>
    <row r="51" spans="1:3" x14ac:dyDescent="0.2">
      <c r="A51" s="73"/>
      <c r="B51" s="128" t="s">
        <v>35</v>
      </c>
      <c r="C51" s="16" t="s">
        <v>66</v>
      </c>
    </row>
    <row r="52" spans="1:3" x14ac:dyDescent="0.2">
      <c r="A52" s="73"/>
      <c r="B52" s="129" t="s">
        <v>88</v>
      </c>
      <c r="C52" s="16" t="s">
        <v>67</v>
      </c>
    </row>
    <row r="53" spans="1:3" x14ac:dyDescent="0.2">
      <c r="A53" s="73"/>
      <c r="B53" s="128" t="s">
        <v>89</v>
      </c>
      <c r="C53" s="16" t="s">
        <v>68</v>
      </c>
    </row>
    <row r="54" spans="1:3" x14ac:dyDescent="0.2">
      <c r="A54" s="73"/>
      <c r="B54" s="128" t="s">
        <v>84</v>
      </c>
      <c r="C54" s="18" t="s">
        <v>70</v>
      </c>
    </row>
    <row r="55" spans="1:3" x14ac:dyDescent="0.2">
      <c r="A55" s="73"/>
      <c r="C55" s="18" t="s">
        <v>72</v>
      </c>
    </row>
    <row r="56" spans="1:3" x14ac:dyDescent="0.2">
      <c r="A56" s="73"/>
      <c r="C56" s="18" t="s">
        <v>73</v>
      </c>
    </row>
    <row r="57" spans="1:3" x14ac:dyDescent="0.2">
      <c r="A57" s="73"/>
      <c r="C57" s="18" t="s">
        <v>74</v>
      </c>
    </row>
    <row r="58" spans="1:3" x14ac:dyDescent="0.2">
      <c r="C58" s="18" t="s">
        <v>75</v>
      </c>
    </row>
    <row r="59" spans="1:3" ht="13.5" thickBot="1" x14ac:dyDescent="0.25">
      <c r="C59" s="20" t="s">
        <v>76</v>
      </c>
    </row>
    <row r="60" spans="1:3" ht="78.75" x14ac:dyDescent="0.2">
      <c r="B60" s="208" t="s">
        <v>129</v>
      </c>
    </row>
    <row r="61" spans="1:3" ht="31.5" x14ac:dyDescent="0.2">
      <c r="B61" s="209" t="s">
        <v>130</v>
      </c>
    </row>
    <row r="62" spans="1:3" ht="63" x14ac:dyDescent="0.2">
      <c r="B62" s="209" t="s">
        <v>131</v>
      </c>
    </row>
    <row r="63" spans="1:3" ht="32.25" thickBot="1" x14ac:dyDescent="0.25">
      <c r="B63" s="210" t="s">
        <v>132</v>
      </c>
    </row>
  </sheetData>
  <mergeCells count="32">
    <mergeCell ref="F1:L1"/>
    <mergeCell ref="P1:V1"/>
    <mergeCell ref="I2:U2"/>
    <mergeCell ref="D41:H41"/>
    <mergeCell ref="I41:M41"/>
    <mergeCell ref="N41:R41"/>
    <mergeCell ref="S41:W41"/>
    <mergeCell ref="S40:W40"/>
    <mergeCell ref="N40:R40"/>
    <mergeCell ref="I40:M40"/>
    <mergeCell ref="D40:H40"/>
    <mergeCell ref="A3:A4"/>
    <mergeCell ref="D3:M3"/>
    <mergeCell ref="N3:W3"/>
    <mergeCell ref="D4:H4"/>
    <mergeCell ref="I4:M4"/>
    <mergeCell ref="N4:R4"/>
    <mergeCell ref="S4:W4"/>
    <mergeCell ref="B3:B4"/>
    <mergeCell ref="C3:C4"/>
    <mergeCell ref="S42:W42"/>
    <mergeCell ref="D43:H43"/>
    <mergeCell ref="I43:M43"/>
    <mergeCell ref="N43:R43"/>
    <mergeCell ref="S43:W43"/>
    <mergeCell ref="N46:R46"/>
    <mergeCell ref="D48:H48"/>
    <mergeCell ref="I48:M48"/>
    <mergeCell ref="N48:R48"/>
    <mergeCell ref="D42:H42"/>
    <mergeCell ref="I42:M42"/>
    <mergeCell ref="N42:R42"/>
  </mergeCells>
  <pageMargins left="0.7" right="0.7" top="0.75" bottom="0.75" header="0.3" footer="0.3"/>
  <pageSetup paperSize="8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view="pageBreakPreview" topLeftCell="A25" zoomScaleNormal="100" zoomScaleSheetLayoutView="100" workbookViewId="0">
      <selection activeCell="B53" sqref="B53"/>
    </sheetView>
  </sheetViews>
  <sheetFormatPr defaultColWidth="9.140625" defaultRowHeight="12.75" x14ac:dyDescent="0.2"/>
  <cols>
    <col min="1" max="1" width="9.140625" style="1"/>
    <col min="2" max="2" width="42.7109375" style="1" customWidth="1"/>
    <col min="3" max="3" width="24.28515625" style="1" customWidth="1"/>
    <col min="4" max="4" width="6.28515625" style="1" customWidth="1"/>
    <col min="5" max="7" width="3.140625" style="1" customWidth="1"/>
    <col min="8" max="9" width="2.140625" style="1" bestFit="1" customWidth="1"/>
    <col min="10" max="12" width="3" style="1" customWidth="1"/>
    <col min="13" max="14" width="2.140625" style="1" bestFit="1" customWidth="1"/>
    <col min="15" max="17" width="3.28515625" style="1" customWidth="1"/>
    <col min="18" max="18" width="3" style="1" bestFit="1" customWidth="1"/>
    <col min="19" max="19" width="2.140625" style="1" bestFit="1" customWidth="1"/>
    <col min="20" max="22" width="3" style="1" customWidth="1"/>
    <col min="23" max="23" width="3.28515625" style="1" bestFit="1" customWidth="1"/>
    <col min="24" max="24" width="6.28515625" style="1" customWidth="1"/>
    <col min="25" max="25" width="10.140625" style="1" bestFit="1" customWidth="1"/>
    <col min="26" max="16384" width="9.140625" style="1"/>
  </cols>
  <sheetData>
    <row r="1" spans="1:25" ht="15.75" x14ac:dyDescent="0.25">
      <c r="A1" s="5"/>
      <c r="B1" s="6" t="s">
        <v>0</v>
      </c>
      <c r="C1" s="145" t="s">
        <v>1</v>
      </c>
      <c r="D1" s="147"/>
      <c r="E1" s="7"/>
      <c r="F1" s="224" t="s">
        <v>2</v>
      </c>
      <c r="G1" s="224"/>
      <c r="H1" s="224"/>
      <c r="I1" s="224"/>
      <c r="J1" s="224"/>
      <c r="K1" s="224"/>
      <c r="L1" s="224"/>
      <c r="M1" s="147"/>
      <c r="N1" s="147"/>
      <c r="O1" s="147"/>
      <c r="P1" s="224" t="s">
        <v>3</v>
      </c>
      <c r="Q1" s="224"/>
      <c r="R1" s="224"/>
      <c r="S1" s="224"/>
      <c r="T1" s="224"/>
      <c r="U1" s="224"/>
      <c r="V1" s="224"/>
      <c r="W1" s="6"/>
      <c r="X1" s="13"/>
      <c r="Y1" s="130"/>
    </row>
    <row r="2" spans="1:25" ht="16.5" thickBot="1" x14ac:dyDescent="0.3">
      <c r="A2" s="9"/>
      <c r="B2" s="10" t="s">
        <v>90</v>
      </c>
      <c r="C2" s="6"/>
      <c r="D2" s="7"/>
      <c r="E2" s="150"/>
      <c r="F2" s="150"/>
      <c r="G2" s="11"/>
      <c r="H2" s="11"/>
      <c r="I2" s="238" t="s">
        <v>133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6"/>
      <c r="W2" s="6"/>
      <c r="X2" s="13"/>
      <c r="Y2" s="127"/>
    </row>
    <row r="3" spans="1:25" ht="14.45" customHeight="1" thickBot="1" x14ac:dyDescent="0.25">
      <c r="A3" s="234" t="s">
        <v>5</v>
      </c>
      <c r="B3" s="236" t="s">
        <v>6</v>
      </c>
      <c r="C3" s="236" t="s">
        <v>7</v>
      </c>
      <c r="D3" s="225" t="s">
        <v>8</v>
      </c>
      <c r="E3" s="226"/>
      <c r="F3" s="226"/>
      <c r="G3" s="226"/>
      <c r="H3" s="226"/>
      <c r="I3" s="226"/>
      <c r="J3" s="226"/>
      <c r="K3" s="226"/>
      <c r="L3" s="226"/>
      <c r="M3" s="227"/>
      <c r="N3" s="225" t="s">
        <v>9</v>
      </c>
      <c r="O3" s="226"/>
      <c r="P3" s="226"/>
      <c r="Q3" s="226"/>
      <c r="R3" s="226"/>
      <c r="S3" s="226"/>
      <c r="T3" s="226"/>
      <c r="U3" s="226"/>
      <c r="V3" s="226"/>
      <c r="W3" s="227"/>
      <c r="X3" s="19"/>
      <c r="Y3" s="131"/>
    </row>
    <row r="4" spans="1:25" ht="13.5" thickBot="1" x14ac:dyDescent="0.25">
      <c r="A4" s="235"/>
      <c r="B4" s="237"/>
      <c r="C4" s="237"/>
      <c r="D4" s="228" t="s">
        <v>10</v>
      </c>
      <c r="E4" s="229"/>
      <c r="F4" s="229"/>
      <c r="G4" s="229"/>
      <c r="H4" s="230"/>
      <c r="I4" s="231" t="s">
        <v>11</v>
      </c>
      <c r="J4" s="229"/>
      <c r="K4" s="229"/>
      <c r="L4" s="229"/>
      <c r="M4" s="232"/>
      <c r="N4" s="229" t="s">
        <v>12</v>
      </c>
      <c r="O4" s="229"/>
      <c r="P4" s="229"/>
      <c r="Q4" s="229"/>
      <c r="R4" s="233"/>
      <c r="S4" s="231" t="s">
        <v>13</v>
      </c>
      <c r="T4" s="229"/>
      <c r="U4" s="229"/>
      <c r="V4" s="229"/>
      <c r="W4" s="232"/>
      <c r="X4" s="19"/>
      <c r="Y4" s="132"/>
    </row>
    <row r="5" spans="1:25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5" ht="13.5" thickBot="1" x14ac:dyDescent="0.25">
      <c r="A6" s="23" t="s">
        <v>14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133"/>
      <c r="Y6" s="134"/>
    </row>
    <row r="7" spans="1:25" x14ac:dyDescent="0.2">
      <c r="A7" s="161">
        <v>1</v>
      </c>
      <c r="B7" s="162" t="s">
        <v>18</v>
      </c>
      <c r="C7" s="171" t="s">
        <v>19</v>
      </c>
      <c r="D7" s="153">
        <v>2</v>
      </c>
      <c r="E7" s="31">
        <v>1</v>
      </c>
      <c r="F7" s="31">
        <v>0</v>
      </c>
      <c r="G7" s="31" t="s">
        <v>17</v>
      </c>
      <c r="H7" s="33">
        <v>4</v>
      </c>
      <c r="I7" s="30"/>
      <c r="J7" s="31"/>
      <c r="K7" s="31"/>
      <c r="L7" s="31"/>
      <c r="M7" s="32"/>
      <c r="N7" s="153"/>
      <c r="O7" s="31"/>
      <c r="P7" s="31"/>
      <c r="Q7" s="31"/>
      <c r="R7" s="34"/>
      <c r="S7" s="153"/>
      <c r="T7" s="31"/>
      <c r="U7" s="31"/>
      <c r="V7" s="31"/>
      <c r="W7" s="34"/>
      <c r="X7" s="15"/>
      <c r="Y7" s="128"/>
    </row>
    <row r="8" spans="1:25" x14ac:dyDescent="0.2">
      <c r="A8" s="163">
        <v>2</v>
      </c>
      <c r="B8" s="160" t="s">
        <v>20</v>
      </c>
      <c r="C8" s="172" t="s">
        <v>21</v>
      </c>
      <c r="D8" s="40">
        <v>2</v>
      </c>
      <c r="E8" s="38">
        <v>2</v>
      </c>
      <c r="F8" s="38">
        <v>0</v>
      </c>
      <c r="G8" s="38" t="s">
        <v>17</v>
      </c>
      <c r="H8" s="41">
        <v>4</v>
      </c>
      <c r="I8" s="37"/>
      <c r="J8" s="38"/>
      <c r="K8" s="38"/>
      <c r="L8" s="38"/>
      <c r="M8" s="39"/>
      <c r="N8" s="158"/>
      <c r="O8" s="156"/>
      <c r="P8" s="156"/>
      <c r="Q8" s="156"/>
      <c r="R8" s="159"/>
      <c r="S8" s="158"/>
      <c r="T8" s="156"/>
      <c r="U8" s="156"/>
      <c r="V8" s="156"/>
      <c r="W8" s="159"/>
      <c r="X8" s="15"/>
      <c r="Y8" s="135"/>
    </row>
    <row r="9" spans="1:25" x14ac:dyDescent="0.2">
      <c r="A9" s="163">
        <v>3</v>
      </c>
      <c r="B9" s="160" t="s">
        <v>22</v>
      </c>
      <c r="C9" s="172" t="s">
        <v>23</v>
      </c>
      <c r="D9" s="40">
        <v>2</v>
      </c>
      <c r="E9" s="38">
        <v>1</v>
      </c>
      <c r="F9" s="38">
        <v>0</v>
      </c>
      <c r="G9" s="38" t="s">
        <v>24</v>
      </c>
      <c r="H9" s="41">
        <v>4</v>
      </c>
      <c r="I9" s="37"/>
      <c r="J9" s="38"/>
      <c r="K9" s="38"/>
      <c r="L9" s="38"/>
      <c r="M9" s="39"/>
      <c r="N9" s="158"/>
      <c r="O9" s="156"/>
      <c r="P9" s="156"/>
      <c r="Q9" s="156"/>
      <c r="R9" s="159"/>
      <c r="S9" s="158"/>
      <c r="T9" s="156"/>
      <c r="U9" s="156"/>
      <c r="V9" s="156"/>
      <c r="W9" s="159"/>
      <c r="X9" s="15"/>
      <c r="Y9" s="128"/>
    </row>
    <row r="10" spans="1:25" ht="15" customHeight="1" x14ac:dyDescent="0.2">
      <c r="A10" s="163">
        <v>4</v>
      </c>
      <c r="B10" s="160" t="s">
        <v>15</v>
      </c>
      <c r="C10" s="172" t="s">
        <v>16</v>
      </c>
      <c r="D10" s="40"/>
      <c r="E10" s="38"/>
      <c r="F10" s="38"/>
      <c r="G10" s="38"/>
      <c r="H10" s="41"/>
      <c r="I10" s="37">
        <v>2</v>
      </c>
      <c r="J10" s="38">
        <v>2</v>
      </c>
      <c r="K10" s="38">
        <v>0</v>
      </c>
      <c r="L10" s="38" t="s">
        <v>17</v>
      </c>
      <c r="M10" s="39">
        <v>4</v>
      </c>
      <c r="N10" s="158"/>
      <c r="O10" s="156"/>
      <c r="P10" s="156"/>
      <c r="Q10" s="156"/>
      <c r="R10" s="159"/>
      <c r="S10" s="158"/>
      <c r="T10" s="156"/>
      <c r="U10" s="156"/>
      <c r="V10" s="156"/>
      <c r="W10" s="159"/>
      <c r="X10" s="15"/>
      <c r="Y10" s="128"/>
    </row>
    <row r="11" spans="1:25" ht="13.5" thickBot="1" x14ac:dyDescent="0.25">
      <c r="A11" s="164">
        <v>5</v>
      </c>
      <c r="B11" s="165" t="s">
        <v>25</v>
      </c>
      <c r="C11" s="173" t="s">
        <v>26</v>
      </c>
      <c r="D11" s="146"/>
      <c r="E11" s="64"/>
      <c r="F11" s="64"/>
      <c r="G11" s="64"/>
      <c r="H11" s="66"/>
      <c r="I11" s="63"/>
      <c r="J11" s="64"/>
      <c r="K11" s="64"/>
      <c r="L11" s="64"/>
      <c r="M11" s="65"/>
      <c r="N11" s="49">
        <v>2</v>
      </c>
      <c r="O11" s="50">
        <v>2</v>
      </c>
      <c r="P11" s="50">
        <v>0</v>
      </c>
      <c r="Q11" s="50" t="s">
        <v>24</v>
      </c>
      <c r="R11" s="51">
        <v>4</v>
      </c>
      <c r="S11" s="49"/>
      <c r="T11" s="50"/>
      <c r="U11" s="50"/>
      <c r="V11" s="50"/>
      <c r="W11" s="51"/>
      <c r="X11" s="15"/>
      <c r="Y11" s="128"/>
    </row>
    <row r="12" spans="1:25" ht="13.5" thickBot="1" x14ac:dyDescent="0.25">
      <c r="A12" s="136" t="s">
        <v>27</v>
      </c>
      <c r="B12" s="97"/>
      <c r="C12" s="174"/>
      <c r="D12" s="15"/>
      <c r="E12" s="15"/>
      <c r="F12" s="15"/>
      <c r="G12" s="15"/>
      <c r="H12" s="17"/>
      <c r="I12" s="15"/>
      <c r="J12" s="15"/>
      <c r="K12" s="15"/>
      <c r="L12" s="15"/>
      <c r="M12" s="17"/>
      <c r="N12" s="15"/>
      <c r="O12" s="15"/>
      <c r="P12" s="15"/>
      <c r="Q12" s="15"/>
      <c r="R12" s="17"/>
      <c r="S12" s="15"/>
      <c r="T12" s="15"/>
      <c r="U12" s="15"/>
      <c r="V12" s="15"/>
      <c r="W12" s="56"/>
      <c r="X12" s="133"/>
      <c r="Y12" s="134"/>
    </row>
    <row r="13" spans="1:25" x14ac:dyDescent="0.2">
      <c r="A13" s="161">
        <v>6</v>
      </c>
      <c r="B13" s="162" t="s">
        <v>30</v>
      </c>
      <c r="C13" s="171" t="s">
        <v>31</v>
      </c>
      <c r="D13" s="153">
        <v>2</v>
      </c>
      <c r="E13" s="31">
        <v>2</v>
      </c>
      <c r="F13" s="31">
        <v>0</v>
      </c>
      <c r="G13" s="31" t="s">
        <v>17</v>
      </c>
      <c r="H13" s="32">
        <v>4</v>
      </c>
      <c r="I13" s="30"/>
      <c r="J13" s="31"/>
      <c r="K13" s="31"/>
      <c r="L13" s="31"/>
      <c r="M13" s="32"/>
      <c r="N13" s="58"/>
      <c r="O13" s="59"/>
      <c r="P13" s="59"/>
      <c r="Q13" s="59"/>
      <c r="R13" s="32"/>
      <c r="S13" s="58"/>
      <c r="T13" s="59"/>
      <c r="U13" s="59"/>
      <c r="V13" s="59"/>
      <c r="W13" s="32"/>
      <c r="X13" s="15"/>
      <c r="Y13" s="137"/>
    </row>
    <row r="14" spans="1:25" x14ac:dyDescent="0.2">
      <c r="A14" s="163">
        <v>7</v>
      </c>
      <c r="B14" s="160" t="s">
        <v>28</v>
      </c>
      <c r="C14" s="172" t="s">
        <v>29</v>
      </c>
      <c r="D14" s="40"/>
      <c r="E14" s="38"/>
      <c r="F14" s="38"/>
      <c r="G14" s="38"/>
      <c r="H14" s="39"/>
      <c r="I14" s="37">
        <v>2</v>
      </c>
      <c r="J14" s="38">
        <v>2</v>
      </c>
      <c r="K14" s="38">
        <v>0</v>
      </c>
      <c r="L14" s="38" t="s">
        <v>17</v>
      </c>
      <c r="M14" s="39">
        <v>4</v>
      </c>
      <c r="N14" s="45"/>
      <c r="O14" s="46"/>
      <c r="P14" s="46"/>
      <c r="Q14" s="46"/>
      <c r="R14" s="39"/>
      <c r="S14" s="45"/>
      <c r="T14" s="46"/>
      <c r="U14" s="46"/>
      <c r="V14" s="46"/>
      <c r="W14" s="39"/>
      <c r="X14" s="15"/>
      <c r="Y14" s="137"/>
    </row>
    <row r="15" spans="1:25" ht="13.5" thickBot="1" x14ac:dyDescent="0.25">
      <c r="A15" s="164">
        <v>8</v>
      </c>
      <c r="B15" s="165" t="s">
        <v>100</v>
      </c>
      <c r="C15" s="173" t="s">
        <v>99</v>
      </c>
      <c r="D15" s="146"/>
      <c r="E15" s="64"/>
      <c r="F15" s="64"/>
      <c r="G15" s="64"/>
      <c r="H15" s="65"/>
      <c r="I15" s="63"/>
      <c r="J15" s="64"/>
      <c r="K15" s="64"/>
      <c r="L15" s="64"/>
      <c r="M15" s="65"/>
      <c r="N15" s="63">
        <v>1</v>
      </c>
      <c r="O15" s="64">
        <v>2</v>
      </c>
      <c r="P15" s="64">
        <v>0</v>
      </c>
      <c r="Q15" s="64" t="s">
        <v>17</v>
      </c>
      <c r="R15" s="65">
        <v>4</v>
      </c>
      <c r="S15" s="63"/>
      <c r="T15" s="64"/>
      <c r="U15" s="64"/>
      <c r="V15" s="64"/>
      <c r="W15" s="65"/>
      <c r="X15" s="15"/>
      <c r="Y15" s="135"/>
    </row>
    <row r="16" spans="1:25" ht="13.5" thickBot="1" x14ac:dyDescent="0.25">
      <c r="A16" s="23" t="s">
        <v>32</v>
      </c>
      <c r="B16" s="138"/>
      <c r="C16" s="174"/>
      <c r="D16" s="26"/>
      <c r="E16" s="15"/>
      <c r="F16" s="15"/>
      <c r="G16" s="15"/>
      <c r="H16" s="17"/>
      <c r="I16" s="15"/>
      <c r="J16" s="15"/>
      <c r="K16" s="15"/>
      <c r="L16" s="15"/>
      <c r="M16" s="17"/>
      <c r="N16" s="15"/>
      <c r="O16" s="15"/>
      <c r="P16" s="15"/>
      <c r="Q16" s="15"/>
      <c r="R16" s="17"/>
      <c r="S16" s="15"/>
      <c r="T16" s="15"/>
      <c r="U16" s="15"/>
      <c r="V16" s="15"/>
      <c r="W16" s="56"/>
      <c r="X16" s="133"/>
      <c r="Y16" s="134"/>
    </row>
    <row r="17" spans="1:25" ht="12.75" customHeight="1" x14ac:dyDescent="0.2">
      <c r="A17" s="179">
        <v>9</v>
      </c>
      <c r="B17" s="180" t="s">
        <v>35</v>
      </c>
      <c r="C17" s="171" t="s">
        <v>36</v>
      </c>
      <c r="D17" s="153">
        <v>2</v>
      </c>
      <c r="E17" s="31">
        <v>0</v>
      </c>
      <c r="F17" s="31">
        <v>2</v>
      </c>
      <c r="G17" s="31" t="s">
        <v>24</v>
      </c>
      <c r="H17" s="33">
        <v>4</v>
      </c>
      <c r="I17" s="30"/>
      <c r="J17" s="31"/>
      <c r="K17" s="31"/>
      <c r="L17" s="31"/>
      <c r="M17" s="33"/>
      <c r="N17" s="30"/>
      <c r="O17" s="31"/>
      <c r="P17" s="31"/>
      <c r="Q17" s="31"/>
      <c r="R17" s="32"/>
      <c r="S17" s="30"/>
      <c r="T17" s="31"/>
      <c r="U17" s="31"/>
      <c r="V17" s="31"/>
      <c r="W17" s="34"/>
      <c r="X17" s="15"/>
      <c r="Y17" s="128"/>
    </row>
    <row r="18" spans="1:25" x14ac:dyDescent="0.2">
      <c r="A18" s="163">
        <v>10</v>
      </c>
      <c r="B18" s="160" t="s">
        <v>101</v>
      </c>
      <c r="C18" s="172" t="s">
        <v>102</v>
      </c>
      <c r="D18" s="40"/>
      <c r="E18" s="38"/>
      <c r="F18" s="38"/>
      <c r="G18" s="38"/>
      <c r="H18" s="41"/>
      <c r="I18" s="37">
        <v>2</v>
      </c>
      <c r="J18" s="38">
        <v>1</v>
      </c>
      <c r="K18" s="38">
        <v>0</v>
      </c>
      <c r="L18" s="38" t="s">
        <v>24</v>
      </c>
      <c r="M18" s="41">
        <v>4</v>
      </c>
      <c r="N18" s="37"/>
      <c r="O18" s="38"/>
      <c r="P18" s="38"/>
      <c r="Q18" s="38"/>
      <c r="R18" s="39"/>
      <c r="S18" s="155"/>
      <c r="T18" s="156"/>
      <c r="U18" s="156"/>
      <c r="V18" s="156"/>
      <c r="W18" s="159"/>
      <c r="X18" s="15"/>
      <c r="Y18" s="135"/>
    </row>
    <row r="19" spans="1:25" x14ac:dyDescent="0.2">
      <c r="A19" s="163">
        <v>11</v>
      </c>
      <c r="B19" s="168" t="s">
        <v>103</v>
      </c>
      <c r="C19" s="172" t="s">
        <v>104</v>
      </c>
      <c r="D19" s="40"/>
      <c r="E19" s="38"/>
      <c r="F19" s="38"/>
      <c r="G19" s="38"/>
      <c r="H19" s="41"/>
      <c r="I19" s="37">
        <v>2</v>
      </c>
      <c r="J19" s="38">
        <v>0</v>
      </c>
      <c r="K19" s="38">
        <v>2</v>
      </c>
      <c r="L19" s="38" t="s">
        <v>24</v>
      </c>
      <c r="M19" s="41">
        <v>4</v>
      </c>
      <c r="N19" s="37"/>
      <c r="O19" s="38"/>
      <c r="P19" s="38"/>
      <c r="Q19" s="38"/>
      <c r="R19" s="39"/>
      <c r="S19" s="37"/>
      <c r="T19" s="38"/>
      <c r="U19" s="38"/>
      <c r="V19" s="38"/>
      <c r="W19" s="42"/>
      <c r="X19" s="15"/>
      <c r="Y19" s="135"/>
    </row>
    <row r="20" spans="1:25" x14ac:dyDescent="0.2">
      <c r="A20" s="163">
        <v>12</v>
      </c>
      <c r="B20" s="160" t="s">
        <v>33</v>
      </c>
      <c r="C20" s="172" t="s">
        <v>34</v>
      </c>
      <c r="D20" s="40"/>
      <c r="E20" s="38"/>
      <c r="F20" s="38"/>
      <c r="G20" s="38"/>
      <c r="H20" s="41"/>
      <c r="I20" s="37">
        <v>2</v>
      </c>
      <c r="J20" s="38">
        <v>0</v>
      </c>
      <c r="K20" s="38">
        <v>2</v>
      </c>
      <c r="L20" s="38" t="s">
        <v>24</v>
      </c>
      <c r="M20" s="41">
        <v>4</v>
      </c>
      <c r="N20" s="37"/>
      <c r="O20" s="38"/>
      <c r="P20" s="38"/>
      <c r="Q20" s="38"/>
      <c r="R20" s="39"/>
      <c r="S20" s="37"/>
      <c r="T20" s="38"/>
      <c r="U20" s="38"/>
      <c r="V20" s="38"/>
      <c r="W20" s="42"/>
      <c r="X20" s="15"/>
      <c r="Y20" s="135"/>
    </row>
    <row r="21" spans="1:25" x14ac:dyDescent="0.2">
      <c r="A21" s="163">
        <v>13</v>
      </c>
      <c r="B21" s="46" t="s">
        <v>105</v>
      </c>
      <c r="C21" s="172" t="s">
        <v>106</v>
      </c>
      <c r="D21" s="40"/>
      <c r="E21" s="38"/>
      <c r="F21" s="38"/>
      <c r="G21" s="38"/>
      <c r="H21" s="41"/>
      <c r="I21" s="37"/>
      <c r="J21" s="38"/>
      <c r="K21" s="38"/>
      <c r="L21" s="38"/>
      <c r="M21" s="41"/>
      <c r="N21" s="37">
        <v>2</v>
      </c>
      <c r="O21" s="38">
        <v>1</v>
      </c>
      <c r="P21" s="38">
        <v>0</v>
      </c>
      <c r="Q21" s="38" t="s">
        <v>24</v>
      </c>
      <c r="R21" s="39">
        <v>3</v>
      </c>
      <c r="S21" s="37"/>
      <c r="T21" s="38"/>
      <c r="U21" s="38"/>
      <c r="V21" s="38"/>
      <c r="W21" s="42"/>
      <c r="X21" s="15"/>
      <c r="Y21" s="135"/>
    </row>
    <row r="22" spans="1:25" x14ac:dyDescent="0.2">
      <c r="A22" s="163">
        <v>14</v>
      </c>
      <c r="B22" s="160" t="s">
        <v>37</v>
      </c>
      <c r="C22" s="172" t="s">
        <v>111</v>
      </c>
      <c r="D22" s="40"/>
      <c r="E22" s="38"/>
      <c r="F22" s="38"/>
      <c r="G22" s="38"/>
      <c r="H22" s="41"/>
      <c r="I22" s="37"/>
      <c r="J22" s="38"/>
      <c r="K22" s="38"/>
      <c r="L22" s="38"/>
      <c r="M22" s="41"/>
      <c r="N22" s="37">
        <v>0</v>
      </c>
      <c r="O22" s="38">
        <v>0</v>
      </c>
      <c r="P22" s="38">
        <v>3</v>
      </c>
      <c r="Q22" s="38" t="s">
        <v>17</v>
      </c>
      <c r="R22" s="39">
        <v>3</v>
      </c>
      <c r="S22" s="37"/>
      <c r="T22" s="38"/>
      <c r="U22" s="38"/>
      <c r="V22" s="38"/>
      <c r="W22" s="42"/>
      <c r="X22" s="15"/>
      <c r="Y22" s="135"/>
    </row>
    <row r="23" spans="1:25" ht="13.5" thickBot="1" x14ac:dyDescent="0.25">
      <c r="A23" s="164">
        <v>15</v>
      </c>
      <c r="B23" s="110" t="s">
        <v>107</v>
      </c>
      <c r="C23" s="173" t="s">
        <v>108</v>
      </c>
      <c r="D23" s="146"/>
      <c r="E23" s="64"/>
      <c r="F23" s="64"/>
      <c r="G23" s="64"/>
      <c r="H23" s="66"/>
      <c r="I23" s="63"/>
      <c r="J23" s="64"/>
      <c r="K23" s="64"/>
      <c r="L23" s="64"/>
      <c r="M23" s="66"/>
      <c r="N23" s="63"/>
      <c r="O23" s="64"/>
      <c r="P23" s="64"/>
      <c r="Q23" s="64"/>
      <c r="R23" s="65"/>
      <c r="S23" s="63">
        <v>2</v>
      </c>
      <c r="T23" s="64">
        <v>0</v>
      </c>
      <c r="U23" s="64">
        <v>2</v>
      </c>
      <c r="V23" s="64" t="s">
        <v>24</v>
      </c>
      <c r="W23" s="65">
        <v>4</v>
      </c>
      <c r="X23" s="15"/>
      <c r="Y23" s="135"/>
    </row>
    <row r="24" spans="1:25" ht="13.5" thickBot="1" x14ac:dyDescent="0.25">
      <c r="A24" s="54" t="s">
        <v>38</v>
      </c>
      <c r="B24" s="55"/>
      <c r="C24" s="174"/>
      <c r="D24" s="15"/>
      <c r="E24" s="15"/>
      <c r="F24" s="15"/>
      <c r="G24" s="15"/>
      <c r="H24" s="17"/>
      <c r="I24" s="15"/>
      <c r="J24" s="15"/>
      <c r="K24" s="15"/>
      <c r="L24" s="15"/>
      <c r="M24" s="17"/>
      <c r="N24" s="15"/>
      <c r="O24" s="15"/>
      <c r="P24" s="15"/>
      <c r="Q24" s="15"/>
      <c r="R24" s="17"/>
      <c r="S24" s="15"/>
      <c r="T24" s="15"/>
      <c r="U24" s="15"/>
      <c r="V24" s="15"/>
      <c r="W24" s="69"/>
      <c r="X24" s="133"/>
      <c r="Y24" s="134"/>
    </row>
    <row r="25" spans="1:25" x14ac:dyDescent="0.2">
      <c r="A25" s="57">
        <v>15</v>
      </c>
      <c r="B25" s="89" t="s">
        <v>78</v>
      </c>
      <c r="C25" s="175" t="s">
        <v>79</v>
      </c>
      <c r="D25" s="30"/>
      <c r="E25" s="31"/>
      <c r="F25" s="31"/>
      <c r="G25" s="31"/>
      <c r="H25" s="34"/>
      <c r="I25" s="30">
        <v>0</v>
      </c>
      <c r="J25" s="31">
        <v>4</v>
      </c>
      <c r="K25" s="31">
        <v>0</v>
      </c>
      <c r="L25" s="31" t="s">
        <v>17</v>
      </c>
      <c r="M25" s="34">
        <v>4</v>
      </c>
      <c r="N25" s="30"/>
      <c r="O25" s="31"/>
      <c r="P25" s="31"/>
      <c r="Q25" s="31"/>
      <c r="R25" s="32"/>
      <c r="S25" s="153"/>
      <c r="T25" s="31"/>
      <c r="U25" s="31"/>
      <c r="V25" s="31"/>
      <c r="W25" s="32"/>
      <c r="X25" s="15"/>
      <c r="Y25" s="137"/>
    </row>
    <row r="26" spans="1:25" x14ac:dyDescent="0.2">
      <c r="A26" s="35">
        <v>16</v>
      </c>
      <c r="B26" s="160" t="s">
        <v>113</v>
      </c>
      <c r="C26" s="172" t="s">
        <v>112</v>
      </c>
      <c r="D26" s="40"/>
      <c r="E26" s="38"/>
      <c r="F26" s="38"/>
      <c r="G26" s="38"/>
      <c r="H26" s="39"/>
      <c r="I26" s="37">
        <v>2</v>
      </c>
      <c r="J26" s="38">
        <v>1</v>
      </c>
      <c r="K26" s="38">
        <v>0</v>
      </c>
      <c r="L26" s="38" t="s">
        <v>24</v>
      </c>
      <c r="M26" s="39">
        <v>3</v>
      </c>
      <c r="N26" s="37"/>
      <c r="O26" s="38"/>
      <c r="P26" s="38"/>
      <c r="Q26" s="38"/>
      <c r="R26" s="39"/>
      <c r="S26" s="155"/>
      <c r="T26" s="156"/>
      <c r="U26" s="156"/>
      <c r="V26" s="156"/>
      <c r="W26" s="157"/>
      <c r="X26" s="15"/>
      <c r="Y26" s="137"/>
    </row>
    <row r="27" spans="1:25" x14ac:dyDescent="0.2">
      <c r="A27" s="35">
        <v>17</v>
      </c>
      <c r="B27" s="169" t="s">
        <v>121</v>
      </c>
      <c r="C27" s="176" t="s">
        <v>120</v>
      </c>
      <c r="D27" s="37">
        <v>2</v>
      </c>
      <c r="E27" s="38">
        <v>2</v>
      </c>
      <c r="F27" s="38">
        <v>0</v>
      </c>
      <c r="G27" s="38" t="s">
        <v>24</v>
      </c>
      <c r="H27" s="42">
        <v>4</v>
      </c>
      <c r="I27" s="37"/>
      <c r="J27" s="38"/>
      <c r="K27" s="38"/>
      <c r="L27" s="38"/>
      <c r="M27" s="42"/>
      <c r="N27" s="37"/>
      <c r="O27" s="38"/>
      <c r="P27" s="38"/>
      <c r="Q27" s="38"/>
      <c r="R27" s="39"/>
      <c r="S27" s="40"/>
      <c r="T27" s="38"/>
      <c r="U27" s="38"/>
      <c r="V27" s="38"/>
      <c r="W27" s="39"/>
      <c r="X27" s="15"/>
      <c r="Y27" s="135"/>
    </row>
    <row r="28" spans="1:25" x14ac:dyDescent="0.2">
      <c r="A28" s="35">
        <v>18</v>
      </c>
      <c r="B28" s="167" t="s">
        <v>80</v>
      </c>
      <c r="C28" s="176" t="s">
        <v>81</v>
      </c>
      <c r="D28" s="37">
        <v>2</v>
      </c>
      <c r="E28" s="38">
        <v>0</v>
      </c>
      <c r="F28" s="38">
        <v>1</v>
      </c>
      <c r="G28" s="38" t="s">
        <v>24</v>
      </c>
      <c r="H28" s="39">
        <v>3</v>
      </c>
      <c r="I28" s="37"/>
      <c r="J28" s="38"/>
      <c r="K28" s="38"/>
      <c r="L28" s="38"/>
      <c r="M28" s="39"/>
      <c r="N28" s="37"/>
      <c r="O28" s="38"/>
      <c r="P28" s="38"/>
      <c r="Q28" s="38"/>
      <c r="R28" s="42"/>
      <c r="S28" s="40"/>
      <c r="T28" s="38"/>
      <c r="U28" s="38"/>
      <c r="V28" s="38"/>
      <c r="W28" s="39"/>
      <c r="X28" s="15"/>
      <c r="Y28" s="135"/>
    </row>
    <row r="29" spans="1:25" x14ac:dyDescent="0.2">
      <c r="A29" s="35">
        <v>19</v>
      </c>
      <c r="B29" s="77" t="s">
        <v>91</v>
      </c>
      <c r="C29" s="176" t="s">
        <v>92</v>
      </c>
      <c r="D29" s="37"/>
      <c r="E29" s="38"/>
      <c r="F29" s="38"/>
      <c r="G29" s="38"/>
      <c r="H29" s="39"/>
      <c r="I29" s="37"/>
      <c r="J29" s="38"/>
      <c r="K29" s="38"/>
      <c r="L29" s="38"/>
      <c r="M29" s="42"/>
      <c r="N29" s="37"/>
      <c r="O29" s="38"/>
      <c r="P29" s="38"/>
      <c r="Q29" s="38"/>
      <c r="R29" s="42"/>
      <c r="S29" s="37">
        <v>2</v>
      </c>
      <c r="T29" s="38">
        <v>2</v>
      </c>
      <c r="U29" s="38">
        <v>0</v>
      </c>
      <c r="V29" s="38" t="s">
        <v>24</v>
      </c>
      <c r="W29" s="42">
        <v>5</v>
      </c>
      <c r="X29" s="15"/>
      <c r="Y29" s="137"/>
    </row>
    <row r="30" spans="1:25" x14ac:dyDescent="0.2">
      <c r="A30" s="35">
        <v>20</v>
      </c>
      <c r="B30" s="77" t="s">
        <v>93</v>
      </c>
      <c r="C30" s="176" t="s">
        <v>94</v>
      </c>
      <c r="D30" s="37"/>
      <c r="E30" s="38"/>
      <c r="F30" s="38"/>
      <c r="G30" s="38"/>
      <c r="H30" s="39"/>
      <c r="I30" s="37"/>
      <c r="J30" s="38"/>
      <c r="K30" s="38"/>
      <c r="L30" s="38"/>
      <c r="M30" s="39"/>
      <c r="N30" s="37"/>
      <c r="O30" s="38"/>
      <c r="P30" s="38"/>
      <c r="Q30" s="38"/>
      <c r="R30" s="42"/>
      <c r="S30" s="37">
        <v>2</v>
      </c>
      <c r="T30" s="38">
        <v>1</v>
      </c>
      <c r="U30" s="38">
        <v>0</v>
      </c>
      <c r="V30" s="38" t="s">
        <v>24</v>
      </c>
      <c r="W30" s="42">
        <v>4</v>
      </c>
      <c r="X30" s="15"/>
      <c r="Y30" s="135"/>
    </row>
    <row r="31" spans="1:25" ht="13.5" thickBot="1" x14ac:dyDescent="0.25">
      <c r="A31" s="47">
        <v>21</v>
      </c>
      <c r="B31" s="170" t="s">
        <v>114</v>
      </c>
      <c r="C31" s="173" t="s">
        <v>115</v>
      </c>
      <c r="D31" s="146"/>
      <c r="E31" s="64"/>
      <c r="F31" s="64"/>
      <c r="G31" s="64"/>
      <c r="H31" s="65"/>
      <c r="I31" s="63"/>
      <c r="J31" s="64"/>
      <c r="K31" s="64"/>
      <c r="L31" s="64"/>
      <c r="M31" s="65"/>
      <c r="N31" s="63">
        <v>2</v>
      </c>
      <c r="O31" s="64">
        <v>1</v>
      </c>
      <c r="P31" s="64">
        <v>0</v>
      </c>
      <c r="Q31" s="64" t="s">
        <v>17</v>
      </c>
      <c r="R31" s="65">
        <v>3</v>
      </c>
      <c r="S31" s="63"/>
      <c r="T31" s="64"/>
      <c r="U31" s="64"/>
      <c r="V31" s="64"/>
      <c r="W31" s="65"/>
      <c r="X31" s="15"/>
      <c r="Y31" s="137"/>
    </row>
    <row r="32" spans="1:25" ht="13.5" thickBot="1" x14ac:dyDescent="0.25">
      <c r="A32" s="54" t="s">
        <v>49</v>
      </c>
      <c r="B32" s="55"/>
      <c r="C32" s="174"/>
      <c r="D32" s="15"/>
      <c r="E32" s="15"/>
      <c r="F32" s="15"/>
      <c r="G32" s="15"/>
      <c r="H32" s="17"/>
      <c r="I32" s="15"/>
      <c r="J32" s="15"/>
      <c r="K32" s="15"/>
      <c r="L32" s="15"/>
      <c r="M32" s="17"/>
      <c r="N32" s="15"/>
      <c r="O32" s="15"/>
      <c r="P32" s="17"/>
      <c r="Q32" s="15"/>
      <c r="R32" s="15"/>
      <c r="S32" s="15"/>
      <c r="T32" s="15"/>
      <c r="U32" s="15"/>
      <c r="V32" s="15"/>
      <c r="W32" s="69"/>
      <c r="X32" s="133"/>
      <c r="Y32" s="139"/>
    </row>
    <row r="33" spans="1:25" x14ac:dyDescent="0.2">
      <c r="A33" s="57">
        <v>22</v>
      </c>
      <c r="B33" s="58" t="s">
        <v>124</v>
      </c>
      <c r="C33" s="175"/>
      <c r="D33" s="30"/>
      <c r="E33" s="31"/>
      <c r="F33" s="31"/>
      <c r="G33" s="31" t="s">
        <v>17</v>
      </c>
      <c r="H33" s="32">
        <v>2</v>
      </c>
      <c r="I33" s="153"/>
      <c r="J33" s="31"/>
      <c r="K33" s="31"/>
      <c r="L33" s="31"/>
      <c r="M33" s="33"/>
      <c r="N33" s="30"/>
      <c r="O33" s="31"/>
      <c r="P33" s="59"/>
      <c r="Q33" s="31"/>
      <c r="R33" s="34"/>
      <c r="S33" s="153"/>
      <c r="T33" s="31"/>
      <c r="U33" s="31"/>
      <c r="V33" s="31"/>
      <c r="W33" s="32"/>
      <c r="X33" s="15"/>
      <c r="Y33" s="137"/>
    </row>
    <row r="34" spans="1:25" x14ac:dyDescent="0.2">
      <c r="A34" s="35">
        <v>23</v>
      </c>
      <c r="B34" s="45" t="s">
        <v>125</v>
      </c>
      <c r="C34" s="176"/>
      <c r="D34" s="37"/>
      <c r="E34" s="38"/>
      <c r="F34" s="38"/>
      <c r="G34" s="38"/>
      <c r="H34" s="39"/>
      <c r="I34" s="40"/>
      <c r="J34" s="38"/>
      <c r="K34" s="38"/>
      <c r="L34" s="38" t="s">
        <v>17</v>
      </c>
      <c r="M34" s="41">
        <v>2</v>
      </c>
      <c r="N34" s="37"/>
      <c r="O34" s="38"/>
      <c r="P34" s="46"/>
      <c r="Q34" s="38"/>
      <c r="R34" s="42"/>
      <c r="S34" s="40"/>
      <c r="T34" s="38"/>
      <c r="U34" s="38"/>
      <c r="V34" s="38"/>
      <c r="W34" s="39"/>
      <c r="X34" s="15"/>
      <c r="Y34" s="137"/>
    </row>
    <row r="35" spans="1:25" ht="13.5" thickBot="1" x14ac:dyDescent="0.25">
      <c r="A35" s="47">
        <v>24</v>
      </c>
      <c r="B35" s="70" t="s">
        <v>126</v>
      </c>
      <c r="C35" s="177"/>
      <c r="D35" s="49"/>
      <c r="E35" s="50"/>
      <c r="F35" s="50"/>
      <c r="G35" s="50"/>
      <c r="H35" s="51"/>
      <c r="I35" s="148"/>
      <c r="J35" s="50"/>
      <c r="K35" s="50"/>
      <c r="L35" s="50"/>
      <c r="M35" s="52"/>
      <c r="N35" s="49"/>
      <c r="O35" s="50"/>
      <c r="P35" s="111"/>
      <c r="Q35" s="50"/>
      <c r="R35" s="53"/>
      <c r="S35" s="148"/>
      <c r="T35" s="50"/>
      <c r="U35" s="50"/>
      <c r="V35" s="50" t="s">
        <v>17</v>
      </c>
      <c r="W35" s="53">
        <v>2</v>
      </c>
      <c r="X35" s="15"/>
      <c r="Y35" s="137"/>
    </row>
    <row r="36" spans="1:25" ht="13.5" thickBot="1" x14ac:dyDescent="0.25">
      <c r="A36" s="54" t="s">
        <v>53</v>
      </c>
      <c r="B36" s="55"/>
      <c r="C36" s="174"/>
      <c r="D36" s="15"/>
      <c r="E36" s="15"/>
      <c r="F36" s="15"/>
      <c r="G36" s="15"/>
      <c r="H36" s="1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69"/>
      <c r="X36" s="133"/>
      <c r="Y36" s="134"/>
    </row>
    <row r="37" spans="1:25" x14ac:dyDescent="0.2">
      <c r="A37" s="57">
        <v>25</v>
      </c>
      <c r="B37" s="29" t="s">
        <v>127</v>
      </c>
      <c r="C37" s="175" t="s">
        <v>122</v>
      </c>
      <c r="D37" s="152"/>
      <c r="E37" s="31"/>
      <c r="F37" s="31"/>
      <c r="G37" s="31"/>
      <c r="H37" s="59"/>
      <c r="I37" s="31"/>
      <c r="J37" s="31"/>
      <c r="K37" s="31"/>
      <c r="L37" s="31"/>
      <c r="M37" s="31"/>
      <c r="N37" s="30">
        <v>0</v>
      </c>
      <c r="O37" s="31">
        <v>10</v>
      </c>
      <c r="P37" s="31">
        <v>0</v>
      </c>
      <c r="Q37" s="31" t="s">
        <v>17</v>
      </c>
      <c r="R37" s="34">
        <v>15</v>
      </c>
      <c r="S37" s="30"/>
      <c r="T37" s="31"/>
      <c r="U37" s="31"/>
      <c r="V37" s="31"/>
      <c r="W37" s="34"/>
      <c r="X37" s="133"/>
      <c r="Y37" s="134"/>
    </row>
    <row r="38" spans="1:25" ht="13.5" thickBot="1" x14ac:dyDescent="0.25">
      <c r="A38" s="47">
        <v>26</v>
      </c>
      <c r="B38" s="48" t="s">
        <v>128</v>
      </c>
      <c r="C38" s="178" t="s">
        <v>123</v>
      </c>
      <c r="D38" s="71"/>
      <c r="E38" s="50"/>
      <c r="F38" s="50"/>
      <c r="G38" s="50"/>
      <c r="H38" s="111"/>
      <c r="I38" s="50"/>
      <c r="J38" s="50"/>
      <c r="K38" s="50"/>
      <c r="L38" s="50"/>
      <c r="M38" s="50"/>
      <c r="N38" s="50"/>
      <c r="O38" s="50"/>
      <c r="P38" s="50"/>
      <c r="Q38" s="50"/>
      <c r="R38" s="122"/>
      <c r="S38" s="49">
        <v>0</v>
      </c>
      <c r="T38" s="50">
        <v>10</v>
      </c>
      <c r="U38" s="50">
        <v>0</v>
      </c>
      <c r="V38" s="50" t="s">
        <v>17</v>
      </c>
      <c r="W38" s="53">
        <v>15</v>
      </c>
      <c r="X38" s="15"/>
      <c r="Y38" s="135"/>
    </row>
    <row r="39" spans="1:25" ht="13.5" thickBot="1" x14ac:dyDescent="0.25">
      <c r="A39" s="105"/>
      <c r="B39" s="12"/>
      <c r="C39" s="1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40"/>
    </row>
    <row r="40" spans="1:25" ht="13.5" thickBot="1" x14ac:dyDescent="0.25">
      <c r="A40" s="141"/>
      <c r="B40" s="104" t="s">
        <v>54</v>
      </c>
      <c r="C40" s="142"/>
      <c r="D40" s="251">
        <f>SUM(D7:F31)</f>
        <v>25</v>
      </c>
      <c r="E40" s="252"/>
      <c r="F40" s="252"/>
      <c r="G40" s="252"/>
      <c r="H40" s="253"/>
      <c r="I40" s="251">
        <f>SUM(I7:K31)</f>
        <v>26</v>
      </c>
      <c r="J40" s="252"/>
      <c r="K40" s="252"/>
      <c r="L40" s="252"/>
      <c r="M40" s="253"/>
      <c r="N40" s="251">
        <f>SUM(N7:P37)</f>
        <v>26</v>
      </c>
      <c r="O40" s="252"/>
      <c r="P40" s="252"/>
      <c r="Q40" s="252"/>
      <c r="R40" s="253"/>
      <c r="S40" s="251">
        <f>SUM(S7:U38)</f>
        <v>21</v>
      </c>
      <c r="T40" s="252"/>
      <c r="U40" s="252"/>
      <c r="V40" s="252"/>
      <c r="W40" s="253"/>
      <c r="X40" s="143">
        <f>SUM(D40:W40)</f>
        <v>98</v>
      </c>
    </row>
    <row r="41" spans="1:25" x14ac:dyDescent="0.2">
      <c r="A41" s="61"/>
      <c r="B41" s="67" t="s">
        <v>55</v>
      </c>
      <c r="C41" s="80"/>
      <c r="D41" s="221">
        <f>COUNTIF(G7:G33,"k")</f>
        <v>4</v>
      </c>
      <c r="E41" s="222"/>
      <c r="F41" s="222"/>
      <c r="G41" s="222"/>
      <c r="H41" s="223"/>
      <c r="I41" s="221">
        <f>COUNTIF(L7:L33,"k")</f>
        <v>4</v>
      </c>
      <c r="J41" s="222"/>
      <c r="K41" s="222"/>
      <c r="L41" s="222"/>
      <c r="M41" s="223"/>
      <c r="N41" s="221">
        <f>COUNTIF(Q7:Q33,"k")</f>
        <v>2</v>
      </c>
      <c r="O41" s="222"/>
      <c r="P41" s="222"/>
      <c r="Q41" s="222"/>
      <c r="R41" s="223"/>
      <c r="S41" s="221">
        <f>COUNTIF(V7:V38,"k")</f>
        <v>3</v>
      </c>
      <c r="T41" s="222"/>
      <c r="U41" s="222"/>
      <c r="V41" s="222"/>
      <c r="W41" s="223"/>
      <c r="X41" s="144">
        <f>SUM(D41:W41)</f>
        <v>13</v>
      </c>
    </row>
    <row r="42" spans="1:25" x14ac:dyDescent="0.2">
      <c r="A42" s="35"/>
      <c r="B42" s="67" t="s">
        <v>56</v>
      </c>
      <c r="C42" s="80"/>
      <c r="D42" s="242">
        <f>COUNTIF(G7:G38,"é")</f>
        <v>4</v>
      </c>
      <c r="E42" s="243"/>
      <c r="F42" s="243"/>
      <c r="G42" s="243"/>
      <c r="H42" s="244"/>
      <c r="I42" s="242">
        <f>COUNTIF(L7:L38,"é")</f>
        <v>4</v>
      </c>
      <c r="J42" s="243"/>
      <c r="K42" s="243"/>
      <c r="L42" s="243"/>
      <c r="M42" s="244"/>
      <c r="N42" s="242">
        <f>COUNTIF(Q7:Q38,"é")</f>
        <v>4</v>
      </c>
      <c r="O42" s="243"/>
      <c r="P42" s="243"/>
      <c r="Q42" s="243"/>
      <c r="R42" s="244"/>
      <c r="S42" s="242">
        <f>COUNTIF(V7:V38,"é")</f>
        <v>2</v>
      </c>
      <c r="T42" s="243"/>
      <c r="U42" s="243"/>
      <c r="V42" s="243"/>
      <c r="W42" s="244"/>
      <c r="X42" s="81">
        <f>SUM(D42:W42)</f>
        <v>14</v>
      </c>
    </row>
    <row r="43" spans="1:25" ht="13.5" thickBot="1" x14ac:dyDescent="0.25">
      <c r="A43" s="47"/>
      <c r="B43" s="68" t="s">
        <v>57</v>
      </c>
      <c r="C43" s="82"/>
      <c r="D43" s="245">
        <f>SUM(H7:H38)</f>
        <v>29</v>
      </c>
      <c r="E43" s="246"/>
      <c r="F43" s="246"/>
      <c r="G43" s="246"/>
      <c r="H43" s="247"/>
      <c r="I43" s="245">
        <f>SUM(M7:M38)</f>
        <v>29</v>
      </c>
      <c r="J43" s="246"/>
      <c r="K43" s="246"/>
      <c r="L43" s="246"/>
      <c r="M43" s="247"/>
      <c r="N43" s="245">
        <f>SUM(R7:R38)</f>
        <v>32</v>
      </c>
      <c r="O43" s="246"/>
      <c r="P43" s="246"/>
      <c r="Q43" s="246"/>
      <c r="R43" s="247"/>
      <c r="S43" s="245">
        <f t="shared" ref="S43" si="0">SUM(W7:W38)</f>
        <v>30</v>
      </c>
      <c r="T43" s="246"/>
      <c r="U43" s="246"/>
      <c r="V43" s="246"/>
      <c r="W43" s="247"/>
      <c r="X43" s="83">
        <f>SUM(D43:W43)</f>
        <v>120</v>
      </c>
    </row>
    <row r="44" spans="1:25" ht="13.5" thickBot="1" x14ac:dyDescent="0.25">
      <c r="A44" s="84" t="s">
        <v>58</v>
      </c>
      <c r="B44" s="85"/>
      <c r="C44" s="86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87"/>
    </row>
    <row r="45" spans="1:25" x14ac:dyDescent="0.2">
      <c r="A45" s="88"/>
      <c r="B45" s="89" t="s">
        <v>59</v>
      </c>
      <c r="C45" s="90"/>
      <c r="D45" s="248">
        <v>0</v>
      </c>
      <c r="E45" s="249"/>
      <c r="F45" s="249"/>
      <c r="G45" s="249"/>
      <c r="H45" s="250"/>
      <c r="I45" s="91"/>
      <c r="J45" s="91"/>
      <c r="K45" s="91"/>
      <c r="L45" s="91"/>
      <c r="M45" s="60"/>
      <c r="N45" s="91"/>
      <c r="O45" s="91"/>
      <c r="P45" s="91"/>
      <c r="Q45" s="91"/>
      <c r="R45" s="60"/>
      <c r="S45" s="91"/>
      <c r="T45" s="91"/>
      <c r="U45" s="91"/>
      <c r="V45" s="91"/>
      <c r="W45" s="60"/>
      <c r="X45" s="92"/>
    </row>
    <row r="46" spans="1:25" ht="13.5" thickBot="1" x14ac:dyDescent="0.25">
      <c r="A46" s="93"/>
      <c r="B46" s="68" t="s">
        <v>60</v>
      </c>
      <c r="C46" s="149"/>
      <c r="D46" s="94"/>
      <c r="E46" s="94"/>
      <c r="F46" s="94"/>
      <c r="G46" s="94"/>
      <c r="H46" s="95"/>
      <c r="I46" s="94"/>
      <c r="J46" s="94"/>
      <c r="K46" s="94"/>
      <c r="L46" s="94"/>
      <c r="M46" s="95"/>
      <c r="N46" s="218" t="s">
        <v>61</v>
      </c>
      <c r="O46" s="219"/>
      <c r="P46" s="219"/>
      <c r="Q46" s="219"/>
      <c r="R46" s="220"/>
      <c r="S46" s="94"/>
      <c r="T46" s="94"/>
      <c r="U46" s="94"/>
      <c r="V46" s="94"/>
      <c r="W46" s="95"/>
      <c r="X46" s="96">
        <v>0</v>
      </c>
    </row>
    <row r="47" spans="1:25" ht="13.5" thickBot="1" x14ac:dyDescent="0.25">
      <c r="A47" s="84" t="s">
        <v>62</v>
      </c>
      <c r="B47" s="97"/>
      <c r="C47" s="98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99"/>
    </row>
    <row r="48" spans="1:25" ht="13.5" thickBot="1" x14ac:dyDescent="0.25">
      <c r="A48" s="112"/>
      <c r="B48" s="101" t="s">
        <v>63</v>
      </c>
      <c r="C48" s="102"/>
      <c r="D48" s="239"/>
      <c r="E48" s="240"/>
      <c r="F48" s="240"/>
      <c r="G48" s="240"/>
      <c r="H48" s="241"/>
      <c r="I48" s="239">
        <v>0</v>
      </c>
      <c r="J48" s="240"/>
      <c r="K48" s="240"/>
      <c r="L48" s="240"/>
      <c r="M48" s="241"/>
      <c r="N48" s="239"/>
      <c r="O48" s="240"/>
      <c r="P48" s="240"/>
      <c r="Q48" s="240"/>
      <c r="R48" s="241"/>
      <c r="S48" s="103"/>
      <c r="T48" s="103"/>
      <c r="U48" s="103"/>
      <c r="V48" s="103"/>
      <c r="W48" s="104"/>
      <c r="X48" s="72"/>
    </row>
    <row r="49" spans="1:24" ht="13.5" thickBot="1" x14ac:dyDescent="0.25">
      <c r="A49" s="73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3.5" thickBot="1" x14ac:dyDescent="0.25">
      <c r="A50" s="73"/>
      <c r="B50" s="17"/>
      <c r="C50" s="14" t="s">
        <v>64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">
      <c r="A51" s="73"/>
      <c r="B51" s="13" t="s">
        <v>95</v>
      </c>
      <c r="C51" s="16" t="s">
        <v>66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">
      <c r="A52" s="73"/>
      <c r="B52" s="17" t="s">
        <v>35</v>
      </c>
      <c r="C52" s="16" t="s">
        <v>67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">
      <c r="A53" s="73"/>
      <c r="B53" s="17" t="s">
        <v>80</v>
      </c>
      <c r="C53" s="16" t="s">
        <v>68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">
      <c r="A54" s="73"/>
      <c r="B54" s="12" t="s">
        <v>37</v>
      </c>
      <c r="C54" s="18" t="s">
        <v>70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">
      <c r="A55" s="73"/>
      <c r="B55" s="113" t="s">
        <v>96</v>
      </c>
      <c r="C55" s="18" t="s">
        <v>72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">
      <c r="A56" s="73"/>
      <c r="B56" s="17"/>
      <c r="C56" s="18" t="s">
        <v>73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">
      <c r="A57" s="73"/>
      <c r="C57" s="18" t="s">
        <v>74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">
      <c r="A58" s="73"/>
      <c r="C58" s="18" t="s">
        <v>75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3.5" thickBot="1" x14ac:dyDescent="0.25">
      <c r="A59" s="17"/>
      <c r="C59" s="20" t="s">
        <v>76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94.5" x14ac:dyDescent="0.2">
      <c r="A60" s="17"/>
      <c r="B60" s="208" t="s">
        <v>129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31.5" x14ac:dyDescent="0.2">
      <c r="B61" s="209" t="s">
        <v>130</v>
      </c>
    </row>
    <row r="62" spans="1:24" ht="78.75" x14ac:dyDescent="0.2">
      <c r="B62" s="209" t="s">
        <v>131</v>
      </c>
    </row>
    <row r="63" spans="1:24" ht="48" thickBot="1" x14ac:dyDescent="0.25">
      <c r="B63" s="210" t="s">
        <v>132</v>
      </c>
    </row>
  </sheetData>
  <mergeCells count="33">
    <mergeCell ref="F1:L1"/>
    <mergeCell ref="P1:V1"/>
    <mergeCell ref="I2:U2"/>
    <mergeCell ref="B3:B4"/>
    <mergeCell ref="C3:C4"/>
    <mergeCell ref="A3:A4"/>
    <mergeCell ref="D3:M3"/>
    <mergeCell ref="N3:W3"/>
    <mergeCell ref="D4:H4"/>
    <mergeCell ref="I4:M4"/>
    <mergeCell ref="N4:R4"/>
    <mergeCell ref="S4:W4"/>
    <mergeCell ref="I40:M40"/>
    <mergeCell ref="N40:R40"/>
    <mergeCell ref="S40:W40"/>
    <mergeCell ref="D41:H41"/>
    <mergeCell ref="I41:M41"/>
    <mergeCell ref="N41:R41"/>
    <mergeCell ref="S41:W41"/>
    <mergeCell ref="D40:H40"/>
    <mergeCell ref="D42:H42"/>
    <mergeCell ref="I42:M42"/>
    <mergeCell ref="N42:R42"/>
    <mergeCell ref="S42:W42"/>
    <mergeCell ref="D43:H43"/>
    <mergeCell ref="I43:M43"/>
    <mergeCell ref="N43:R43"/>
    <mergeCell ref="S43:W43"/>
    <mergeCell ref="D45:H45"/>
    <mergeCell ref="N46:R46"/>
    <mergeCell ref="D48:H48"/>
    <mergeCell ref="I48:M48"/>
    <mergeCell ref="N48:R48"/>
  </mergeCells>
  <phoneticPr fontId="17" type="noConversion"/>
  <pageMargins left="0.7" right="0.7" top="0.75" bottom="0.75" header="0.3" footer="0.3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Épületgépészeti_spec_nappali</vt:lpstr>
      <vt:lpstr>Épületenergetikai_spec_nappali</vt:lpstr>
      <vt:lpstr>Épületüzemeltető_spec_nappali</vt:lpstr>
      <vt:lpstr>Épületenergetikai_spec_nappali!Nyomtatási_terület</vt:lpstr>
      <vt:lpstr>Épületgépészeti_spec_nappali!Nyomtatási_terület</vt:lpstr>
      <vt:lpstr>Épületüzemeltető_spec_nappali!Nyomtatási_terület</vt:lpstr>
    </vt:vector>
  </TitlesOfParts>
  <Manager/>
  <Company>MFK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</dc:creator>
  <cp:keywords/>
  <dc:description/>
  <cp:lastModifiedBy>local.user</cp:lastModifiedBy>
  <cp:revision/>
  <cp:lastPrinted>2024-03-05T10:19:25Z</cp:lastPrinted>
  <dcterms:created xsi:type="dcterms:W3CDTF">2005-06-01T12:42:51Z</dcterms:created>
  <dcterms:modified xsi:type="dcterms:W3CDTF">2026-03-19T09:20:06Z</dcterms:modified>
  <cp:category/>
  <cp:contentStatus/>
</cp:coreProperties>
</file>