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Dokumentumok\1. Bereczki Krisztina\Tantervek\Létesítménymérnök_MSc\"/>
    </mc:Choice>
  </mc:AlternateContent>
  <bookViews>
    <workbookView xWindow="0" yWindow="0" windowWidth="28800" windowHeight="12330" activeTab="2"/>
  </bookViews>
  <sheets>
    <sheet name="Épületgépészeti_spec_levelező" sheetId="37" r:id="rId1"/>
    <sheet name="Épületenergetikai_spec_levelező" sheetId="38" r:id="rId2"/>
    <sheet name="Épületüzemeltető_spec_levelez" sheetId="39" r:id="rId3"/>
  </sheets>
  <definedNames>
    <definedName name="_xlnm.Print_Area" localSheetId="1">Épületenergetikai_spec_levelező!$A$1:$X$63</definedName>
    <definedName name="_xlnm.Print_Area" localSheetId="0">Épületgépészeti_spec_levelező!$A$1:$X$64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39" l="1"/>
  <c r="A8" i="39"/>
  <c r="N40" i="38"/>
  <c r="A8" i="38"/>
  <c r="N41" i="37"/>
  <c r="I43" i="38"/>
  <c r="D44" i="37"/>
  <c r="I44" i="37"/>
  <c r="S44" i="37" l="1"/>
  <c r="N44" i="37"/>
  <c r="S43" i="37"/>
  <c r="N43" i="37"/>
  <c r="I43" i="37"/>
  <c r="D43" i="37"/>
  <c r="S42" i="37"/>
  <c r="N42" i="37"/>
  <c r="I42" i="37"/>
  <c r="D42" i="37"/>
  <c r="S41" i="37"/>
  <c r="I41" i="37"/>
  <c r="D41" i="37"/>
  <c r="S40" i="38"/>
  <c r="D43" i="38"/>
  <c r="N43" i="38"/>
  <c r="S43" i="38"/>
  <c r="I42" i="38"/>
  <c r="N42" i="38"/>
  <c r="S42" i="38"/>
  <c r="I41" i="38"/>
  <c r="N41" i="38"/>
  <c r="S41" i="38"/>
  <c r="D42" i="38"/>
  <c r="D41" i="38"/>
  <c r="I40" i="38"/>
  <c r="D40" i="38"/>
  <c r="I42" i="39"/>
  <c r="N42" i="39"/>
  <c r="S42" i="39"/>
  <c r="S41" i="39"/>
  <c r="N41" i="39"/>
  <c r="N43" i="39"/>
  <c r="S43" i="39"/>
  <c r="I43" i="39"/>
  <c r="D43" i="39"/>
  <c r="S40" i="39"/>
  <c r="I40" i="39"/>
  <c r="I41" i="39"/>
  <c r="D42" i="39"/>
  <c r="D41" i="39"/>
  <c r="D40" i="39"/>
  <c r="X41" i="38" l="1"/>
  <c r="X41" i="37"/>
  <c r="X44" i="37"/>
  <c r="X42" i="37"/>
  <c r="X43" i="37"/>
  <c r="X42" i="38"/>
  <c r="X43" i="38"/>
  <c r="X43" i="39"/>
  <c r="X42" i="39"/>
  <c r="X41" i="39"/>
  <c r="X40" i="39"/>
  <c r="X40" i="38"/>
  <c r="A8" i="37"/>
</calcChain>
</file>

<file path=xl/sharedStrings.xml><?xml version="1.0" encoding="utf-8"?>
<sst xmlns="http://schemas.openxmlformats.org/spreadsheetml/2006/main" count="384" uniqueCount="134">
  <si>
    <t xml:space="preserve">Debreceni Egyetem </t>
  </si>
  <si>
    <t>Műszaki Kar</t>
  </si>
  <si>
    <t>Mintatanterv</t>
  </si>
  <si>
    <t>Levelező tagozat</t>
  </si>
  <si>
    <t>Létesítménymérnöki MSc Épületgépészeti specializáció</t>
  </si>
  <si>
    <t>Sorsz</t>
  </si>
  <si>
    <t>Tárgynév</t>
  </si>
  <si>
    <t>Tárgykód</t>
  </si>
  <si>
    <t>I. évfolyam</t>
  </si>
  <si>
    <t>II. évfolyam</t>
  </si>
  <si>
    <t>1. fv.</t>
  </si>
  <si>
    <t>2. fv.</t>
  </si>
  <si>
    <t>3. fv.</t>
  </si>
  <si>
    <t>4. fv.</t>
  </si>
  <si>
    <t>Természettudományos alapismeretek</t>
  </si>
  <si>
    <t>Matematikai modellezés és optimalizálás</t>
  </si>
  <si>
    <t>MK6MAMOA04LX17</t>
  </si>
  <si>
    <t>é</t>
  </si>
  <si>
    <t>Alkalmazott statisztika</t>
  </si>
  <si>
    <t>MK6ASTAA40LX17</t>
  </si>
  <si>
    <t>Alkalmazott hő- és áramlástan</t>
  </si>
  <si>
    <t>MK6AHOAL04LX17</t>
  </si>
  <si>
    <t>Anyagok hőfizikája</t>
  </si>
  <si>
    <t>MK6AHOFL04LX17</t>
  </si>
  <si>
    <t>k</t>
  </si>
  <si>
    <t>Mérés, jelfeldolgozás, elektronika</t>
  </si>
  <si>
    <t>MK6MEJER04LX17</t>
  </si>
  <si>
    <t>Gazdasági és humán ismeretek</t>
  </si>
  <si>
    <t>Alkalmazott gazdasági és jogi ismeretek</t>
  </si>
  <si>
    <t>MK6AGJIM04LX17</t>
  </si>
  <si>
    <t>Kivitelezés szervezés</t>
  </si>
  <si>
    <t>MK6KIVSM04LX17</t>
  </si>
  <si>
    <t xml:space="preserve">Szakmai törzsanyag </t>
  </si>
  <si>
    <t>Építőanyagok, épületszerkezetek</t>
  </si>
  <si>
    <t>MK6EPAES04LX17</t>
  </si>
  <si>
    <t>Belső környezet minősége</t>
  </si>
  <si>
    <t>MK6BEKML04LX17</t>
  </si>
  <si>
    <t>Épületgépészeti rendszerek diagnosztikája</t>
  </si>
  <si>
    <t xml:space="preserve">Differenciált szakmai ismeretek  </t>
  </si>
  <si>
    <t>MK6HTE2L03L117</t>
  </si>
  <si>
    <t>Fűtéstechnika III.</t>
  </si>
  <si>
    <t>MK6FUT3L04L117</t>
  </si>
  <si>
    <t xml:space="preserve">Lég-,klímatechnika III. </t>
  </si>
  <si>
    <t>MK6LKT3L04L117</t>
  </si>
  <si>
    <t>Vízellátás, csatornázás III.</t>
  </si>
  <si>
    <t>MK6VCS3L03L117</t>
  </si>
  <si>
    <t>MK6EMT2L03L117</t>
  </si>
  <si>
    <t xml:space="preserve">Szabadon választható tárgyak </t>
  </si>
  <si>
    <t>Szabadon választható I</t>
  </si>
  <si>
    <t>Szabadon választható II</t>
  </si>
  <si>
    <t>Szabadon választható III</t>
  </si>
  <si>
    <t xml:space="preserve">Diplomatervezés </t>
  </si>
  <si>
    <t xml:space="preserve">Összes óraszám </t>
  </si>
  <si>
    <t xml:space="preserve">Összes kollokvium </t>
  </si>
  <si>
    <t xml:space="preserve">Összes félévközi jegy </t>
  </si>
  <si>
    <t xml:space="preserve">Összes kredit </t>
  </si>
  <si>
    <t>Kritérium tantárgyak</t>
  </si>
  <si>
    <t>Testnevelés</t>
  </si>
  <si>
    <t>Szakmai gyakorlat</t>
  </si>
  <si>
    <t>Nyelvi képzés</t>
  </si>
  <si>
    <t>Idegen nyelv   igény felmérését követően véglegesítjük</t>
  </si>
  <si>
    <t>Záróvizsga tárgyak:</t>
  </si>
  <si>
    <t xml:space="preserve">Jelmagyarázat: </t>
  </si>
  <si>
    <t>e = elmélet heti óraszáma</t>
  </si>
  <si>
    <t xml:space="preserve">Lég-,klímatechnika </t>
  </si>
  <si>
    <t>gy = gyakorlat heti óraszáma</t>
  </si>
  <si>
    <t xml:space="preserve">Vízellátás, csatornázás </t>
  </si>
  <si>
    <t>kö = követelménytípus</t>
  </si>
  <si>
    <t xml:space="preserve">Fűtéstechnika </t>
  </si>
  <si>
    <t>a = aláírás megszerzése</t>
  </si>
  <si>
    <t>é = évközi jegy</t>
  </si>
  <si>
    <t>hv = hatósági vizsga</t>
  </si>
  <si>
    <t>k = kollokvium</t>
  </si>
  <si>
    <t>s = szigorlat</t>
  </si>
  <si>
    <t>kr = kredit</t>
  </si>
  <si>
    <t>Létesítménymérnöki MSc Épületenergetikai specializáció</t>
  </si>
  <si>
    <t xml:space="preserve">Épülettechnikai rendszerek és rendszerelemek </t>
  </si>
  <si>
    <t>MK6EPTRL04LX17</t>
  </si>
  <si>
    <t>Építmények diagnosztikája</t>
  </si>
  <si>
    <t>MK6EPIDS03LX17</t>
  </si>
  <si>
    <t>Energetikai projekt és mérések</t>
  </si>
  <si>
    <t>MK6ENPML04L222</t>
  </si>
  <si>
    <t>Épületek energetikai auditálása</t>
  </si>
  <si>
    <t>MK6EPEAL06L217</t>
  </si>
  <si>
    <t>Hőszivattyúk</t>
  </si>
  <si>
    <t>MK6HOSZL03L217</t>
  </si>
  <si>
    <t xml:space="preserve">Épületenergetika </t>
  </si>
  <si>
    <t xml:space="preserve">Megújuló energiaforrásokat hasznosító rendszerek </t>
  </si>
  <si>
    <t>Létesítménymérnöki MSc Épületüzemeltetési specializáció</t>
  </si>
  <si>
    <t>Településüzemeltetés</t>
  </si>
  <si>
    <t>MK6TELUL05L317</t>
  </si>
  <si>
    <t xml:space="preserve"> Hulladékgazdálkodás</t>
  </si>
  <si>
    <t>MK6HUGKK04L317</t>
  </si>
  <si>
    <t xml:space="preserve">Záróvizsga tárgyak: </t>
  </si>
  <si>
    <t xml:space="preserve">Épületgépészeti rendszertechnika </t>
  </si>
  <si>
    <t>Diplomatervezés I</t>
  </si>
  <si>
    <t>Diplomatervezés II</t>
  </si>
  <si>
    <t>Lean és minőségmenedzsment</t>
  </si>
  <si>
    <t>MK6LEANM04LX24</t>
  </si>
  <si>
    <t>Megújuló energiaforrásokat hasznosító rendszerek</t>
  </si>
  <si>
    <t>MK6MEFL04LX24</t>
  </si>
  <si>
    <t>Épületgépészeti rendszertechnika</t>
  </si>
  <si>
    <t>MK6RENL04LX24</t>
  </si>
  <si>
    <t>Épületenergetikai számítások</t>
  </si>
  <si>
    <t>MK6EENL04LX24</t>
  </si>
  <si>
    <t>Épületenergetikai szimuláció</t>
  </si>
  <si>
    <t>MK6EENSL03LX24</t>
  </si>
  <si>
    <t>MK6EPRDL03LX24</t>
  </si>
  <si>
    <t xml:space="preserve">Komfort épületgépészeti rendszerek üzemeltetése </t>
  </si>
  <si>
    <t>MK6ERUKL03LX24</t>
  </si>
  <si>
    <t>Megújuló energiaforrásokat hasznosító rendszerek alkalmazásai</t>
  </si>
  <si>
    <t>MK6MEFAL03LX24</t>
  </si>
  <si>
    <t>Épületgépészeti rendszertechnikai mérések</t>
  </si>
  <si>
    <t>MK6RENML03LX24</t>
  </si>
  <si>
    <t>MK6DIPT1L15L224</t>
  </si>
  <si>
    <t>MK6DIPT2L15L224</t>
  </si>
  <si>
    <t>MK6DIPT1L15L124</t>
  </si>
  <si>
    <t>MK6DIPT2L15L124</t>
  </si>
  <si>
    <t xml:space="preserve">Ipari épületgépészeti rendszerek üzemeltetése </t>
  </si>
  <si>
    <t>MK6ERUIL04L324</t>
  </si>
  <si>
    <t>MK6DIPT1L15L324</t>
  </si>
  <si>
    <t>MK6DIPT2L15L324</t>
  </si>
  <si>
    <t>Hűtéstechnika II.</t>
  </si>
  <si>
    <t>Épületgépészeti mérések és tervezés II.</t>
  </si>
  <si>
    <t>Szabadon választható I.</t>
  </si>
  <si>
    <t>Szabadon választható II.</t>
  </si>
  <si>
    <t>Szabadon választható III.</t>
  </si>
  <si>
    <t>Diplomatervezés I.</t>
  </si>
  <si>
    <t>Diplomatervezés II.</t>
  </si>
  <si>
    <t>A hallgató a Kar bármely kötelező tárgyát felveheti szabadon választható tantárgyként, külön engedély nélkül. A tantárgy az adott tantervben szereplő kredittel kerül beszámításra az adott szak szabadon választható tantárgyaiba.</t>
  </si>
  <si>
    <t>A mintatervben szereplő féléves elosztás és kreditszám ajánlásként szerepel.</t>
  </si>
  <si>
    <t>A hallgatónak 6 kreditnyi szabadon választható tantárgyat kell teljesítenie a tanulmányai alatt, amelyen belül kötelező legalább egy szabadon választható tárgyat idegen nyelven teljesíteni.</t>
  </si>
  <si>
    <t>A hallgató az 1. sz. mellékletben található bármely angol nyelvű szabadon választható tárgyat felveheti.</t>
  </si>
  <si>
    <t>2025/2026.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</si>
</sst>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36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5" fillId="0" borderId="0" xfId="0" applyFont="1"/>
    <xf numFmtId="0" fontId="6" fillId="0" borderId="36" xfId="0" applyFont="1" applyBorder="1"/>
    <xf numFmtId="0" fontId="7" fillId="0" borderId="37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8" fillId="0" borderId="54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10" fillId="0" borderId="47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 vertical="top"/>
      <protection locked="0"/>
    </xf>
    <xf numFmtId="0" fontId="9" fillId="0" borderId="50" xfId="0" applyFont="1" applyBorder="1" applyAlignment="1">
      <alignment wrapText="1"/>
    </xf>
    <xf numFmtId="0" fontId="10" fillId="0" borderId="41" xfId="0" applyFont="1" applyBorder="1" applyAlignment="1">
      <alignment horizontal="left"/>
    </xf>
    <xf numFmtId="0" fontId="9" fillId="0" borderId="5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0" xfId="0" applyFont="1" applyBorder="1"/>
    <xf numFmtId="0" fontId="9" fillId="0" borderId="53" xfId="0" applyFont="1" applyBorder="1"/>
    <xf numFmtId="0" fontId="9" fillId="0" borderId="20" xfId="0" applyFont="1" applyBorder="1" applyAlignment="1">
      <alignment horizontal="center"/>
    </xf>
    <xf numFmtId="0" fontId="9" fillId="0" borderId="24" xfId="0" applyFont="1" applyBorder="1" applyAlignment="1" applyProtection="1">
      <alignment horizontal="right" vertical="top"/>
      <protection locked="0"/>
    </xf>
    <xf numFmtId="0" fontId="9" fillId="0" borderId="9" xfId="0" applyFont="1" applyBorder="1" applyAlignment="1">
      <alignment wrapText="1"/>
    </xf>
    <xf numFmtId="0" fontId="10" fillId="0" borderId="18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5" xfId="0" applyFont="1" applyBorder="1"/>
    <xf numFmtId="0" fontId="9" fillId="0" borderId="19" xfId="0" applyFont="1" applyBorder="1" applyAlignment="1">
      <alignment horizontal="center"/>
    </xf>
    <xf numFmtId="0" fontId="9" fillId="0" borderId="18" xfId="0" applyFont="1" applyBorder="1"/>
    <xf numFmtId="0" fontId="9" fillId="0" borderId="25" xfId="0" applyFont="1" applyBorder="1" applyAlignment="1">
      <alignment horizontal="center"/>
    </xf>
    <xf numFmtId="0" fontId="9" fillId="0" borderId="33" xfId="0" applyFont="1" applyBorder="1" applyAlignment="1" applyProtection="1">
      <alignment horizontal="right" vertical="top"/>
      <protection locked="0"/>
    </xf>
    <xf numFmtId="0" fontId="9" fillId="0" borderId="49" xfId="0" applyFont="1" applyBorder="1" applyAlignment="1">
      <alignment wrapText="1"/>
    </xf>
    <xf numFmtId="0" fontId="10" fillId="0" borderId="32" xfId="0" applyFont="1" applyBorder="1" applyAlignment="1">
      <alignment horizontal="left"/>
    </xf>
    <xf numFmtId="0" fontId="9" fillId="0" borderId="9" xfId="0" applyFont="1" applyBorder="1"/>
    <xf numFmtId="0" fontId="9" fillId="0" borderId="14" xfId="0" applyFont="1" applyBorder="1"/>
    <xf numFmtId="0" fontId="9" fillId="0" borderId="6" xfId="0" applyFont="1" applyBorder="1" applyAlignment="1" applyProtection="1">
      <alignment horizontal="right" vertical="top"/>
      <protection locked="0"/>
    </xf>
    <xf numFmtId="0" fontId="9" fillId="0" borderId="48" xfId="0" applyFont="1" applyBorder="1" applyAlignment="1">
      <alignment wrapText="1"/>
    </xf>
    <xf numFmtId="0" fontId="10" fillId="0" borderId="43" xfId="0" applyFont="1" applyBorder="1" applyAlignment="1">
      <alignment horizontal="left"/>
    </xf>
    <xf numFmtId="0" fontId="9" fillId="0" borderId="4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7" xfId="0" applyFont="1" applyBorder="1"/>
    <xf numFmtId="0" fontId="9" fillId="0" borderId="43" xfId="0" applyFont="1" applyBorder="1"/>
    <xf numFmtId="0" fontId="9" fillId="0" borderId="57" xfId="0" applyFont="1" applyBorder="1" applyAlignment="1">
      <alignment horizontal="center"/>
    </xf>
    <xf numFmtId="0" fontId="10" fillId="0" borderId="52" xfId="0" applyFont="1" applyBorder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6" xfId="0" applyFont="1" applyBorder="1" applyAlignment="1" applyProtection="1">
      <alignment horizontal="right" vertical="top"/>
      <protection locked="0"/>
    </xf>
    <xf numFmtId="0" fontId="10" fillId="0" borderId="53" xfId="0" applyFont="1" applyBorder="1" applyAlignment="1">
      <alignment horizontal="left"/>
    </xf>
    <xf numFmtId="0" fontId="9" fillId="0" borderId="50" xfId="0" applyFont="1" applyBorder="1"/>
    <xf numFmtId="0" fontId="9" fillId="0" borderId="11" xfId="0" applyFont="1" applyBorder="1"/>
    <xf numFmtId="0" fontId="9" fillId="0" borderId="23" xfId="0" applyFont="1" applyBorder="1"/>
    <xf numFmtId="0" fontId="9" fillId="0" borderId="54" xfId="0" applyFont="1" applyBorder="1" applyAlignment="1" applyProtection="1">
      <alignment horizontal="right" vertical="top"/>
      <protection locked="0"/>
    </xf>
    <xf numFmtId="0" fontId="9" fillId="0" borderId="19" xfId="0" applyFont="1" applyBorder="1"/>
    <xf numFmtId="0" fontId="9" fillId="0" borderId="13" xfId="0" applyFont="1" applyBorder="1" applyAlignment="1" applyProtection="1">
      <alignment horizontal="right" vertical="top"/>
      <protection locked="0"/>
    </xf>
    <xf numFmtId="0" fontId="9" fillId="0" borderId="5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55" xfId="0" applyFont="1" applyBorder="1"/>
    <xf numFmtId="0" fontId="9" fillId="0" borderId="26" xfId="0" applyFont="1" applyBorder="1"/>
    <xf numFmtId="0" fontId="9" fillId="0" borderId="55" xfId="0" applyFont="1" applyBorder="1" applyAlignment="1">
      <alignment horizontal="center"/>
    </xf>
    <xf numFmtId="0" fontId="9" fillId="0" borderId="31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7" xfId="0" applyFont="1" applyBorder="1"/>
    <xf numFmtId="0" fontId="9" fillId="0" borderId="37" xfId="0" applyFont="1" applyBorder="1" applyAlignment="1" applyProtection="1">
      <alignment horizontal="right" vertical="top"/>
      <protection locked="0"/>
    </xf>
    <xf numFmtId="0" fontId="9" fillId="0" borderId="61" xfId="0" applyFont="1" applyBorder="1"/>
    <xf numFmtId="0" fontId="9" fillId="0" borderId="0" xfId="0" applyFont="1" applyAlignment="1">
      <alignment wrapText="1"/>
    </xf>
    <xf numFmtId="0" fontId="9" fillId="0" borderId="47" xfId="0" applyFont="1" applyBorder="1"/>
    <xf numFmtId="0" fontId="10" fillId="0" borderId="10" xfId="0" applyFont="1" applyBorder="1" applyAlignment="1">
      <alignment horizontal="center"/>
    </xf>
    <xf numFmtId="0" fontId="10" fillId="0" borderId="35" xfId="0" applyFont="1" applyBorder="1"/>
    <xf numFmtId="0" fontId="10" fillId="0" borderId="14" xfId="0" applyFont="1" applyBorder="1" applyAlignment="1">
      <alignment horizontal="center"/>
    </xf>
    <xf numFmtId="0" fontId="10" fillId="0" borderId="25" xfId="0" applyFont="1" applyBorder="1"/>
    <xf numFmtId="0" fontId="10" fillId="0" borderId="30" xfId="0" applyFont="1" applyBorder="1" applyAlignment="1">
      <alignment horizontal="center"/>
    </xf>
    <xf numFmtId="0" fontId="10" fillId="0" borderId="28" xfId="0" applyFont="1" applyBorder="1"/>
    <xf numFmtId="0" fontId="10" fillId="0" borderId="4" xfId="0" applyFont="1" applyBorder="1" applyAlignment="1">
      <alignment horizontal="left"/>
    </xf>
    <xf numFmtId="0" fontId="10" fillId="0" borderId="5" xfId="0" applyFont="1" applyBorder="1"/>
    <xf numFmtId="0" fontId="10" fillId="0" borderId="44" xfId="0" applyFont="1" applyBorder="1" applyAlignment="1" applyProtection="1">
      <alignment horizontal="left"/>
      <protection locked="0"/>
    </xf>
    <xf numFmtId="0" fontId="10" fillId="0" borderId="8" xfId="0" applyFont="1" applyBorder="1" applyAlignment="1">
      <alignment wrapText="1"/>
    </xf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9" fillId="0" borderId="12" xfId="0" applyFont="1" applyBorder="1"/>
    <xf numFmtId="0" fontId="9" fillId="0" borderId="23" xfId="0" applyFont="1" applyBorder="1" applyAlignment="1">
      <alignment wrapText="1"/>
    </xf>
    <xf numFmtId="0" fontId="10" fillId="0" borderId="23" xfId="0" applyFont="1" applyBorder="1"/>
    <xf numFmtId="0" fontId="9" fillId="0" borderId="22" xfId="0" applyFont="1" applyBorder="1"/>
    <xf numFmtId="0" fontId="9" fillId="0" borderId="59" xfId="0" applyFont="1" applyBorder="1" applyAlignment="1">
      <alignment horizontal="left"/>
    </xf>
    <xf numFmtId="0" fontId="9" fillId="0" borderId="36" xfId="0" applyFont="1" applyBorder="1"/>
    <xf numFmtId="0" fontId="9" fillId="0" borderId="42" xfId="0" applyFont="1" applyBorder="1"/>
    <xf numFmtId="0" fontId="9" fillId="0" borderId="5" xfId="0" applyFont="1" applyBorder="1"/>
    <xf numFmtId="0" fontId="9" fillId="0" borderId="37" xfId="0" applyFont="1" applyBorder="1" applyAlignment="1">
      <alignment horizontal="left"/>
    </xf>
    <xf numFmtId="0" fontId="9" fillId="0" borderId="38" xfId="0" applyFont="1" applyBorder="1"/>
    <xf numFmtId="0" fontId="9" fillId="0" borderId="45" xfId="0" applyFont="1" applyBorder="1"/>
    <xf numFmtId="0" fontId="10" fillId="0" borderId="45" xfId="0" applyFont="1" applyBorder="1"/>
    <xf numFmtId="0" fontId="9" fillId="0" borderId="8" xfId="0" applyFont="1" applyBorder="1"/>
    <xf numFmtId="0" fontId="6" fillId="0" borderId="0" xfId="0" applyFont="1" applyAlignment="1">
      <alignment horizontal="right"/>
    </xf>
    <xf numFmtId="0" fontId="9" fillId="2" borderId="25" xfId="0" applyFont="1" applyFill="1" applyBorder="1"/>
    <xf numFmtId="0" fontId="9" fillId="2" borderId="0" xfId="0" applyFont="1" applyFill="1"/>
    <xf numFmtId="0" fontId="9" fillId="0" borderId="40" xfId="0" applyFont="1" applyBorder="1"/>
    <xf numFmtId="0" fontId="9" fillId="0" borderId="5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14" xfId="0" applyFont="1" applyFill="1" applyBorder="1"/>
    <xf numFmtId="0" fontId="9" fillId="2" borderId="19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right" vertical="top"/>
      <protection locked="0"/>
    </xf>
    <xf numFmtId="0" fontId="9" fillId="0" borderId="43" xfId="0" applyFont="1" applyBorder="1" applyAlignment="1">
      <alignment horizontal="center"/>
    </xf>
    <xf numFmtId="0" fontId="9" fillId="0" borderId="46" xfId="0" applyFont="1" applyBorder="1" applyAlignment="1" applyProtection="1">
      <alignment horizontal="right" vertical="top"/>
      <protection locked="0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1" xfId="0" applyFont="1" applyBorder="1"/>
    <xf numFmtId="0" fontId="9" fillId="0" borderId="15" xfId="0" applyFont="1" applyBorder="1"/>
    <xf numFmtId="0" fontId="9" fillId="0" borderId="4" xfId="0" applyFont="1" applyBorder="1"/>
    <xf numFmtId="0" fontId="9" fillId="0" borderId="16" xfId="0" applyFont="1" applyBorder="1"/>
    <xf numFmtId="0" fontId="9" fillId="0" borderId="37" xfId="0" applyFont="1" applyBorder="1"/>
    <xf numFmtId="164" fontId="10" fillId="0" borderId="0" xfId="0" applyNumberFormat="1" applyFont="1" applyAlignment="1">
      <alignment horizontal="center"/>
    </xf>
    <xf numFmtId="49" fontId="9" fillId="0" borderId="0" xfId="0" applyNumberFormat="1" applyFont="1"/>
    <xf numFmtId="0" fontId="10" fillId="0" borderId="48" xfId="0" applyFont="1" applyBorder="1" applyAlignment="1" applyProtection="1">
      <alignment horizontal="left"/>
      <protection locked="0"/>
    </xf>
    <xf numFmtId="0" fontId="10" fillId="0" borderId="36" xfId="0" applyFont="1" applyBorder="1" applyAlignment="1">
      <alignment wrapText="1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9" fillId="0" borderId="46" xfId="0" applyFont="1" applyBorder="1"/>
    <xf numFmtId="0" fontId="9" fillId="0" borderId="44" xfId="0" applyFont="1" applyBorder="1" applyAlignment="1" applyProtection="1">
      <alignment horizontal="right" vertical="top"/>
      <protection locked="0"/>
    </xf>
    <xf numFmtId="0" fontId="10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56" xfId="0" applyFont="1" applyBorder="1"/>
    <xf numFmtId="0" fontId="10" fillId="0" borderId="36" xfId="0" applyFont="1" applyBorder="1"/>
    <xf numFmtId="164" fontId="10" fillId="0" borderId="36" xfId="0" applyNumberFormat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56" xfId="0" applyFont="1" applyBorder="1"/>
    <xf numFmtId="0" fontId="9" fillId="0" borderId="31" xfId="0" applyFont="1" applyBorder="1" applyAlignment="1">
      <alignment horizontal="center"/>
    </xf>
    <xf numFmtId="0" fontId="13" fillId="0" borderId="5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2" xfId="0" applyFont="1" applyBorder="1" applyAlignment="1" applyProtection="1">
      <alignment horizontal="left"/>
      <protection locked="0"/>
    </xf>
    <xf numFmtId="0" fontId="14" fillId="0" borderId="50" xfId="0" applyFont="1" applyBorder="1" applyAlignment="1">
      <alignment wrapText="1"/>
    </xf>
    <xf numFmtId="0" fontId="14" fillId="0" borderId="53" xfId="0" applyFont="1" applyBorder="1" applyAlignment="1">
      <alignment horizontal="left"/>
    </xf>
    <xf numFmtId="0" fontId="14" fillId="0" borderId="9" xfId="0" applyFont="1" applyBorder="1" applyAlignment="1">
      <alignment wrapText="1"/>
    </xf>
    <xf numFmtId="0" fontId="14" fillId="0" borderId="18" xfId="0" applyFont="1" applyBorder="1" applyAlignment="1">
      <alignment horizontal="left"/>
    </xf>
    <xf numFmtId="0" fontId="14" fillId="0" borderId="15" xfId="0" applyFont="1" applyBorder="1" applyAlignment="1">
      <alignment wrapText="1"/>
    </xf>
    <xf numFmtId="0" fontId="14" fillId="0" borderId="5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1" xfId="0" applyFont="1" applyBorder="1" applyAlignment="1">
      <alignment wrapText="1"/>
    </xf>
    <xf numFmtId="0" fontId="14" fillId="0" borderId="20" xfId="0" applyFont="1" applyBorder="1" applyAlignment="1">
      <alignment horizontal="left"/>
    </xf>
    <xf numFmtId="0" fontId="14" fillId="0" borderId="14" xfId="0" applyFont="1" applyBorder="1" applyAlignment="1">
      <alignment vertical="center" wrapText="1"/>
    </xf>
    <xf numFmtId="0" fontId="14" fillId="0" borderId="25" xfId="0" applyFont="1" applyBorder="1" applyAlignment="1">
      <alignment horizontal="left"/>
    </xf>
    <xf numFmtId="0" fontId="14" fillId="0" borderId="31" xfId="0" applyFont="1" applyBorder="1" applyAlignment="1">
      <alignment wrapText="1"/>
    </xf>
    <xf numFmtId="0" fontId="14" fillId="0" borderId="32" xfId="0" applyFont="1" applyBorder="1" applyAlignment="1">
      <alignment horizontal="left"/>
    </xf>
    <xf numFmtId="0" fontId="14" fillId="0" borderId="9" xfId="0" applyFont="1" applyBorder="1"/>
    <xf numFmtId="0" fontId="14" fillId="0" borderId="30" xfId="0" applyFont="1" applyBorder="1"/>
    <xf numFmtId="0" fontId="14" fillId="0" borderId="56" xfId="0" applyFont="1" applyBorder="1" applyAlignment="1">
      <alignment horizontal="left"/>
    </xf>
    <xf numFmtId="0" fontId="14" fillId="0" borderId="42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19" xfId="0" applyFont="1" applyBorder="1"/>
    <xf numFmtId="0" fontId="14" fillId="0" borderId="15" xfId="0" applyFont="1" applyBorder="1" applyAlignment="1">
      <alignment vertical="center" wrapText="1"/>
    </xf>
    <xf numFmtId="0" fontId="14" fillId="0" borderId="0" xfId="0" applyFont="1"/>
    <xf numFmtId="0" fontId="14" fillId="0" borderId="50" xfId="0" applyFont="1" applyBorder="1"/>
    <xf numFmtId="0" fontId="14" fillId="0" borderId="5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48" xfId="0" applyFont="1" applyBorder="1"/>
    <xf numFmtId="0" fontId="14" fillId="0" borderId="43" xfId="0" applyFont="1" applyBorder="1" applyAlignment="1">
      <alignment horizontal="center"/>
    </xf>
    <xf numFmtId="0" fontId="14" fillId="0" borderId="48" xfId="0" applyFont="1" applyBorder="1" applyAlignment="1">
      <alignment wrapText="1"/>
    </xf>
    <xf numFmtId="0" fontId="14" fillId="0" borderId="43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14" fillId="0" borderId="58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2" borderId="17" xfId="0" applyFont="1" applyFill="1" applyBorder="1"/>
    <xf numFmtId="0" fontId="14" fillId="2" borderId="18" xfId="0" applyFont="1" applyFill="1" applyBorder="1" applyAlignment="1">
      <alignment horizontal="left"/>
    </xf>
    <xf numFmtId="0" fontId="14" fillId="0" borderId="17" xfId="0" applyFont="1" applyBorder="1"/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left"/>
    </xf>
    <xf numFmtId="0" fontId="14" fillId="0" borderId="4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53" xfId="0" applyFont="1" applyBorder="1"/>
    <xf numFmtId="0" fontId="14" fillId="0" borderId="60" xfId="0" applyFont="1" applyBorder="1" applyAlignment="1">
      <alignment wrapText="1"/>
    </xf>
    <xf numFmtId="0" fontId="14" fillId="0" borderId="18" xfId="0" applyFont="1" applyBorder="1"/>
    <xf numFmtId="0" fontId="14" fillId="0" borderId="43" xfId="0" applyFont="1" applyBorder="1"/>
    <xf numFmtId="0" fontId="6" fillId="0" borderId="36" xfId="0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32" xfId="0" applyFont="1" applyBorder="1"/>
    <xf numFmtId="0" fontId="9" fillId="0" borderId="34" xfId="0" applyFont="1" applyBorder="1"/>
    <xf numFmtId="0" fontId="9" fillId="0" borderId="31" xfId="0" applyFont="1" applyBorder="1"/>
    <xf numFmtId="0" fontId="10" fillId="0" borderId="0" xfId="0" applyFont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3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43" xfId="0" applyFont="1" applyBorder="1"/>
    <xf numFmtId="0" fontId="9" fillId="0" borderId="36" xfId="0" applyFont="1" applyBorder="1"/>
    <xf numFmtId="0" fontId="9" fillId="0" borderId="42" xfId="0" applyFont="1" applyBorder="1"/>
    <xf numFmtId="0" fontId="9" fillId="0" borderId="2" xfId="0" applyFont="1" applyBorder="1" applyAlignment="1" applyProtection="1">
      <alignment horizontal="left" vertical="center" textRotation="180"/>
      <protection locked="0"/>
    </xf>
    <xf numFmtId="0" fontId="9" fillId="0" borderId="6" xfId="0" applyFont="1" applyBorder="1" applyAlignment="1" applyProtection="1">
      <alignment horizontal="left" vertical="center" textRotation="180"/>
      <protection locked="0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3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9" fillId="0" borderId="29" xfId="0" applyFont="1" applyBorder="1"/>
    <xf numFmtId="0" fontId="9" fillId="0" borderId="8" xfId="0" applyFont="1" applyBorder="1"/>
    <xf numFmtId="0" fontId="9" fillId="0" borderId="45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</cellXfs>
  <cellStyles count="5">
    <cellStyle name="Normál" xfId="0" builtinId="0"/>
    <cellStyle name="Normál 2" xfId="1"/>
    <cellStyle name="Normál 3" xfId="2"/>
    <cellStyle name="Normál 4" xfId="3"/>
    <cellStyle name="Normá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view="pageBreakPreview" zoomScaleNormal="100" zoomScaleSheetLayoutView="100" workbookViewId="0">
      <selection activeCell="AA12" sqref="AA12"/>
    </sheetView>
  </sheetViews>
  <sheetFormatPr defaultColWidth="9.140625" defaultRowHeight="12.75" x14ac:dyDescent="0.2"/>
  <cols>
    <col min="1" max="1" width="6.5703125" style="11" customWidth="1"/>
    <col min="2" max="2" width="52.7109375" style="13" bestFit="1" customWidth="1"/>
    <col min="3" max="3" width="24.7109375" style="12" customWidth="1"/>
    <col min="4" max="4" width="3.28515625" style="13" bestFit="1" customWidth="1"/>
    <col min="5" max="5" width="2.5703125" style="13" customWidth="1"/>
    <col min="6" max="6" width="2.85546875" style="13" customWidth="1"/>
    <col min="7" max="8" width="1.85546875" style="13" customWidth="1"/>
    <col min="9" max="9" width="2.28515625" style="13" customWidth="1"/>
    <col min="10" max="14" width="2" style="13" customWidth="1"/>
    <col min="15" max="15" width="3" style="13" bestFit="1" customWidth="1"/>
    <col min="16" max="16" width="2.42578125" style="13" customWidth="1"/>
    <col min="17" max="17" width="3.42578125" style="13" bestFit="1" customWidth="1"/>
    <col min="18" max="18" width="3" style="13" bestFit="1" customWidth="1"/>
    <col min="19" max="19" width="2.28515625" style="13" customWidth="1"/>
    <col min="20" max="20" width="3" style="13" customWidth="1"/>
    <col min="21" max="21" width="2.140625" style="13" bestFit="1" customWidth="1"/>
    <col min="22" max="22" width="1.85546875" style="13" bestFit="1" customWidth="1"/>
    <col min="23" max="23" width="3.28515625" style="13" bestFit="1" customWidth="1"/>
    <col min="24" max="24" width="7" style="13" bestFit="1" customWidth="1"/>
    <col min="25" max="16384" width="9.140625" style="13"/>
  </cols>
  <sheetData>
    <row r="1" spans="1:29" s="5" customFormat="1" ht="15.75" x14ac:dyDescent="0.25">
      <c r="A1" s="1"/>
      <c r="B1" s="2" t="s">
        <v>0</v>
      </c>
      <c r="C1" s="135" t="s">
        <v>1</v>
      </c>
      <c r="D1" s="138"/>
      <c r="F1" s="222" t="s">
        <v>2</v>
      </c>
      <c r="G1" s="222"/>
      <c r="H1" s="222"/>
      <c r="I1" s="222"/>
      <c r="J1" s="222"/>
      <c r="K1" s="222"/>
      <c r="L1" s="222"/>
      <c r="M1" s="138"/>
      <c r="N1" s="138"/>
      <c r="O1" s="138"/>
      <c r="P1" s="222" t="s">
        <v>3</v>
      </c>
      <c r="Q1" s="222"/>
      <c r="R1" s="222"/>
      <c r="S1" s="222"/>
      <c r="T1" s="222"/>
      <c r="U1" s="222"/>
      <c r="V1" s="222"/>
      <c r="W1" s="2"/>
      <c r="X1" s="2"/>
    </row>
    <row r="2" spans="1:29" s="5" customFormat="1" ht="16.5" thickBot="1" x14ac:dyDescent="0.3">
      <c r="A2" s="3"/>
      <c r="B2" s="4" t="s">
        <v>4</v>
      </c>
      <c r="C2" s="2"/>
      <c r="E2" s="139"/>
      <c r="F2" s="139"/>
      <c r="G2" s="6"/>
      <c r="H2" s="6"/>
      <c r="I2" s="198" t="s">
        <v>133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"/>
      <c r="W2" s="2"/>
      <c r="X2" s="99"/>
    </row>
    <row r="3" spans="1:29" ht="13.5" customHeight="1" thickBot="1" x14ac:dyDescent="0.25">
      <c r="A3" s="220" t="s">
        <v>5</v>
      </c>
      <c r="B3" s="223" t="s">
        <v>6</v>
      </c>
      <c r="C3" s="223" t="s">
        <v>7</v>
      </c>
      <c r="D3" s="206" t="s">
        <v>8</v>
      </c>
      <c r="E3" s="207"/>
      <c r="F3" s="207"/>
      <c r="G3" s="207"/>
      <c r="H3" s="207"/>
      <c r="I3" s="207"/>
      <c r="J3" s="207"/>
      <c r="K3" s="207"/>
      <c r="L3" s="207"/>
      <c r="M3" s="210"/>
      <c r="N3" s="206" t="s">
        <v>9</v>
      </c>
      <c r="O3" s="207"/>
      <c r="P3" s="207"/>
      <c r="Q3" s="207"/>
      <c r="R3" s="207"/>
      <c r="S3" s="207"/>
      <c r="T3" s="207"/>
      <c r="U3" s="207"/>
      <c r="V3" s="207"/>
      <c r="W3" s="210"/>
      <c r="Y3" s="205"/>
      <c r="Z3" s="205"/>
      <c r="AA3" s="205"/>
      <c r="AB3" s="205"/>
      <c r="AC3" s="205"/>
    </row>
    <row r="4" spans="1:29" ht="13.5" thickBot="1" x14ac:dyDescent="0.25">
      <c r="A4" s="221"/>
      <c r="B4" s="224"/>
      <c r="C4" s="224"/>
      <c r="D4" s="206" t="s">
        <v>10</v>
      </c>
      <c r="E4" s="207"/>
      <c r="F4" s="207"/>
      <c r="G4" s="207"/>
      <c r="H4" s="208"/>
      <c r="I4" s="209" t="s">
        <v>11</v>
      </c>
      <c r="J4" s="207"/>
      <c r="K4" s="207"/>
      <c r="L4" s="207"/>
      <c r="M4" s="210"/>
      <c r="N4" s="206" t="s">
        <v>12</v>
      </c>
      <c r="O4" s="207"/>
      <c r="P4" s="207"/>
      <c r="Q4" s="207"/>
      <c r="R4" s="208"/>
      <c r="S4" s="209" t="s">
        <v>13</v>
      </c>
      <c r="T4" s="207"/>
      <c r="U4" s="207"/>
      <c r="V4" s="207"/>
      <c r="W4" s="210"/>
    </row>
    <row r="5" spans="1:29" ht="13.5" thickBot="1" x14ac:dyDescent="0.25">
      <c r="A5" s="13"/>
      <c r="C5" s="13"/>
    </row>
    <row r="6" spans="1:29" ht="13.5" thickBot="1" x14ac:dyDescent="0.25">
      <c r="A6" s="14" t="s">
        <v>14</v>
      </c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</row>
    <row r="7" spans="1:29" ht="13.5" customHeight="1" x14ac:dyDescent="0.2">
      <c r="A7" s="19">
        <v>1</v>
      </c>
      <c r="B7" s="20" t="s">
        <v>15</v>
      </c>
      <c r="C7" s="184" t="s">
        <v>16</v>
      </c>
      <c r="D7" s="22">
        <v>2</v>
      </c>
      <c r="E7" s="23">
        <v>2</v>
      </c>
      <c r="F7" s="23">
        <v>0</v>
      </c>
      <c r="G7" s="23" t="s">
        <v>17</v>
      </c>
      <c r="H7" s="24">
        <v>4</v>
      </c>
      <c r="I7" s="147"/>
      <c r="J7" s="23"/>
      <c r="K7" s="23"/>
      <c r="L7" s="23"/>
      <c r="M7" s="25"/>
      <c r="N7" s="22"/>
      <c r="O7" s="23"/>
      <c r="P7" s="23"/>
      <c r="Q7" s="23"/>
      <c r="R7" s="26"/>
      <c r="S7" s="147"/>
      <c r="T7" s="23"/>
      <c r="U7" s="23"/>
      <c r="V7" s="23"/>
      <c r="W7" s="26"/>
    </row>
    <row r="8" spans="1:29" x14ac:dyDescent="0.2">
      <c r="A8" s="27">
        <f>A7+1</f>
        <v>2</v>
      </c>
      <c r="B8" s="28" t="s">
        <v>18</v>
      </c>
      <c r="C8" s="158" t="s">
        <v>19</v>
      </c>
      <c r="D8" s="30"/>
      <c r="E8" s="31"/>
      <c r="F8" s="31"/>
      <c r="G8" s="31"/>
      <c r="H8" s="32"/>
      <c r="I8" s="33">
        <v>2</v>
      </c>
      <c r="J8" s="31">
        <v>1</v>
      </c>
      <c r="K8" s="31">
        <v>0</v>
      </c>
      <c r="L8" s="31" t="s">
        <v>17</v>
      </c>
      <c r="M8" s="34">
        <v>4</v>
      </c>
      <c r="N8" s="30"/>
      <c r="O8" s="31"/>
      <c r="P8" s="31"/>
      <c r="Q8" s="31"/>
      <c r="R8" s="32"/>
      <c r="S8" s="33"/>
      <c r="T8" s="31"/>
      <c r="U8" s="31"/>
      <c r="V8" s="31"/>
      <c r="W8" s="35"/>
    </row>
    <row r="9" spans="1:29" x14ac:dyDescent="0.2">
      <c r="A9" s="36">
        <v>3</v>
      </c>
      <c r="B9" s="37" t="s">
        <v>20</v>
      </c>
      <c r="C9" s="167" t="s">
        <v>21</v>
      </c>
      <c r="D9" s="30"/>
      <c r="E9" s="31"/>
      <c r="F9" s="31"/>
      <c r="G9" s="31"/>
      <c r="H9" s="32"/>
      <c r="I9" s="33">
        <v>2</v>
      </c>
      <c r="J9" s="31">
        <v>2</v>
      </c>
      <c r="K9" s="31">
        <v>0</v>
      </c>
      <c r="L9" s="31" t="s">
        <v>17</v>
      </c>
      <c r="M9" s="34">
        <v>4</v>
      </c>
      <c r="N9" s="30"/>
      <c r="O9" s="31"/>
      <c r="P9" s="31"/>
      <c r="Q9" s="31"/>
      <c r="R9" s="32"/>
      <c r="S9" s="33"/>
      <c r="T9" s="31"/>
      <c r="U9" s="31"/>
      <c r="V9" s="31"/>
      <c r="W9" s="35"/>
    </row>
    <row r="10" spans="1:29" x14ac:dyDescent="0.2">
      <c r="A10" s="27">
        <v>4</v>
      </c>
      <c r="B10" s="28" t="s">
        <v>22</v>
      </c>
      <c r="C10" s="158" t="s">
        <v>23</v>
      </c>
      <c r="D10" s="39"/>
      <c r="E10" s="40"/>
      <c r="F10" s="40"/>
      <c r="G10" s="40"/>
      <c r="H10" s="32"/>
      <c r="I10" s="33">
        <v>2</v>
      </c>
      <c r="J10" s="31">
        <v>1</v>
      </c>
      <c r="K10" s="31">
        <v>0</v>
      </c>
      <c r="L10" s="31" t="s">
        <v>24</v>
      </c>
      <c r="M10" s="34">
        <v>4</v>
      </c>
      <c r="N10" s="30"/>
      <c r="O10" s="31"/>
      <c r="P10" s="31"/>
      <c r="Q10" s="31"/>
      <c r="R10" s="32"/>
      <c r="S10" s="33"/>
      <c r="T10" s="31"/>
      <c r="U10" s="31"/>
      <c r="V10" s="31"/>
      <c r="W10" s="35"/>
    </row>
    <row r="11" spans="1:29" ht="13.5" thickBot="1" x14ac:dyDescent="0.25">
      <c r="A11" s="41">
        <v>5</v>
      </c>
      <c r="B11" s="42" t="s">
        <v>25</v>
      </c>
      <c r="C11" s="183" t="s">
        <v>26</v>
      </c>
      <c r="D11" s="44"/>
      <c r="E11" s="45"/>
      <c r="F11" s="45"/>
      <c r="G11" s="45"/>
      <c r="H11" s="46"/>
      <c r="I11" s="141"/>
      <c r="J11" s="45"/>
      <c r="K11" s="45"/>
      <c r="L11" s="45"/>
      <c r="M11" s="47"/>
      <c r="N11" s="44"/>
      <c r="O11" s="45"/>
      <c r="P11" s="45"/>
      <c r="Q11" s="45"/>
      <c r="R11" s="46"/>
      <c r="S11" s="44">
        <v>2</v>
      </c>
      <c r="T11" s="45">
        <v>2</v>
      </c>
      <c r="U11" s="45">
        <v>0</v>
      </c>
      <c r="V11" s="45" t="s">
        <v>24</v>
      </c>
      <c r="W11" s="46">
        <v>4</v>
      </c>
    </row>
    <row r="12" spans="1:29" ht="13.5" thickBot="1" x14ac:dyDescent="0.25">
      <c r="A12" s="49" t="s">
        <v>27</v>
      </c>
      <c r="B12" s="50"/>
      <c r="C12" s="51"/>
      <c r="D12" s="52"/>
      <c r="E12" s="52"/>
      <c r="F12" s="52"/>
      <c r="G12" s="52"/>
      <c r="I12" s="52"/>
      <c r="J12" s="52"/>
      <c r="K12" s="52"/>
      <c r="L12" s="52"/>
      <c r="N12" s="52"/>
      <c r="O12" s="52"/>
      <c r="P12" s="52"/>
      <c r="Q12" s="52"/>
      <c r="S12" s="52"/>
      <c r="T12" s="52"/>
      <c r="U12" s="52"/>
      <c r="V12" s="52"/>
      <c r="W12" s="53"/>
    </row>
    <row r="13" spans="1:29" x14ac:dyDescent="0.2">
      <c r="A13" s="54">
        <v>6</v>
      </c>
      <c r="B13" s="155" t="s">
        <v>28</v>
      </c>
      <c r="C13" s="156" t="s">
        <v>29</v>
      </c>
      <c r="D13" s="22">
        <v>2</v>
      </c>
      <c r="E13" s="23">
        <v>2</v>
      </c>
      <c r="F13" s="23">
        <v>0</v>
      </c>
      <c r="G13" s="23" t="s">
        <v>17</v>
      </c>
      <c r="H13" s="24">
        <v>4</v>
      </c>
      <c r="I13" s="147"/>
      <c r="J13" s="23"/>
      <c r="K13" s="23"/>
      <c r="L13" s="23"/>
      <c r="M13" s="25"/>
      <c r="N13" s="56"/>
      <c r="O13" s="57"/>
      <c r="P13" s="57"/>
      <c r="Q13" s="57"/>
      <c r="R13" s="24"/>
      <c r="S13" s="58"/>
      <c r="T13" s="57"/>
      <c r="U13" s="57"/>
      <c r="V13" s="57"/>
      <c r="W13" s="24"/>
    </row>
    <row r="14" spans="1:29" x14ac:dyDescent="0.2">
      <c r="A14" s="59">
        <v>7</v>
      </c>
      <c r="B14" s="157" t="s">
        <v>30</v>
      </c>
      <c r="C14" s="158" t="s">
        <v>31</v>
      </c>
      <c r="D14" s="30"/>
      <c r="E14" s="31"/>
      <c r="F14" s="31"/>
      <c r="G14" s="31"/>
      <c r="H14" s="32"/>
      <c r="I14" s="33">
        <v>2</v>
      </c>
      <c r="J14" s="31">
        <v>2</v>
      </c>
      <c r="K14" s="31">
        <v>0</v>
      </c>
      <c r="L14" s="31" t="s">
        <v>17</v>
      </c>
      <c r="M14" s="34">
        <v>4</v>
      </c>
      <c r="N14" s="39"/>
      <c r="O14" s="40"/>
      <c r="P14" s="40"/>
      <c r="Q14" s="40"/>
      <c r="R14" s="32"/>
      <c r="S14" s="60"/>
      <c r="T14" s="40"/>
      <c r="U14" s="40"/>
      <c r="V14" s="40"/>
      <c r="W14" s="32"/>
    </row>
    <row r="15" spans="1:29" ht="13.5" thickBot="1" x14ac:dyDescent="0.25">
      <c r="A15" s="61">
        <v>8</v>
      </c>
      <c r="B15" s="159" t="s">
        <v>97</v>
      </c>
      <c r="C15" s="160" t="s">
        <v>98</v>
      </c>
      <c r="D15" s="62"/>
      <c r="E15" s="63"/>
      <c r="F15" s="63"/>
      <c r="G15" s="63"/>
      <c r="H15" s="64"/>
      <c r="I15" s="137"/>
      <c r="J15" s="63"/>
      <c r="K15" s="63"/>
      <c r="L15" s="63"/>
      <c r="M15" s="65"/>
      <c r="N15" s="62"/>
      <c r="O15" s="63"/>
      <c r="P15" s="63"/>
      <c r="Q15" s="63"/>
      <c r="R15" s="64"/>
      <c r="S15" s="62">
        <v>1</v>
      </c>
      <c r="T15" s="63">
        <v>2</v>
      </c>
      <c r="U15" s="63">
        <v>0</v>
      </c>
      <c r="V15" s="63" t="s">
        <v>17</v>
      </c>
      <c r="W15" s="64">
        <v>4</v>
      </c>
    </row>
    <row r="16" spans="1:29" ht="13.5" thickBot="1" x14ac:dyDescent="0.25">
      <c r="A16" s="49" t="s">
        <v>32</v>
      </c>
      <c r="B16" s="152"/>
      <c r="C16" s="161"/>
      <c r="D16" s="52"/>
      <c r="E16" s="52"/>
      <c r="F16" s="52"/>
      <c r="G16" s="52"/>
      <c r="I16" s="52"/>
      <c r="J16" s="52"/>
      <c r="K16" s="52"/>
      <c r="L16" s="52"/>
      <c r="N16" s="52"/>
      <c r="O16" s="52"/>
      <c r="P16" s="52"/>
      <c r="Q16" s="52"/>
      <c r="S16" s="52"/>
      <c r="T16" s="52"/>
      <c r="U16" s="52"/>
      <c r="V16" s="52"/>
      <c r="W16" s="53"/>
    </row>
    <row r="17" spans="1:23" x14ac:dyDescent="0.2">
      <c r="A17" s="54">
        <v>9</v>
      </c>
      <c r="B17" s="162" t="s">
        <v>99</v>
      </c>
      <c r="C17" s="163" t="s">
        <v>100</v>
      </c>
      <c r="D17" s="22">
        <v>2</v>
      </c>
      <c r="E17" s="23">
        <v>1</v>
      </c>
      <c r="F17" s="23">
        <v>0</v>
      </c>
      <c r="G17" s="23" t="s">
        <v>24</v>
      </c>
      <c r="H17" s="24">
        <v>4</v>
      </c>
      <c r="I17" s="22"/>
      <c r="J17" s="23"/>
      <c r="K17" s="23"/>
      <c r="L17" s="23"/>
      <c r="M17" s="24"/>
      <c r="N17" s="147"/>
      <c r="O17" s="23"/>
      <c r="P17" s="23"/>
      <c r="Q17" s="23"/>
      <c r="R17" s="24"/>
      <c r="S17" s="147"/>
      <c r="T17" s="23"/>
      <c r="U17" s="23"/>
      <c r="V17" s="23"/>
      <c r="W17" s="26"/>
    </row>
    <row r="18" spans="1:23" x14ac:dyDescent="0.2">
      <c r="A18" s="27">
        <v>10</v>
      </c>
      <c r="B18" s="164" t="s">
        <v>101</v>
      </c>
      <c r="C18" s="165" t="s">
        <v>102</v>
      </c>
      <c r="D18" s="30">
        <v>2</v>
      </c>
      <c r="E18" s="31">
        <v>0</v>
      </c>
      <c r="F18" s="31">
        <v>2</v>
      </c>
      <c r="G18" s="31" t="s">
        <v>24</v>
      </c>
      <c r="H18" s="32">
        <v>4</v>
      </c>
      <c r="I18" s="30"/>
      <c r="J18" s="31"/>
      <c r="K18" s="31"/>
      <c r="L18" s="31"/>
      <c r="M18" s="32"/>
      <c r="N18" s="33"/>
      <c r="O18" s="31"/>
      <c r="P18" s="31"/>
      <c r="Q18" s="31"/>
      <c r="R18" s="32"/>
      <c r="S18" s="33"/>
      <c r="T18" s="31"/>
      <c r="U18" s="31"/>
      <c r="V18" s="31"/>
      <c r="W18" s="35"/>
    </row>
    <row r="19" spans="1:23" x14ac:dyDescent="0.2">
      <c r="A19" s="27">
        <v>11</v>
      </c>
      <c r="B19" s="166" t="s">
        <v>33</v>
      </c>
      <c r="C19" s="167" t="s">
        <v>34</v>
      </c>
      <c r="D19" s="30">
        <v>2</v>
      </c>
      <c r="E19" s="31">
        <v>0</v>
      </c>
      <c r="F19" s="31">
        <v>2</v>
      </c>
      <c r="G19" s="31" t="s">
        <v>24</v>
      </c>
      <c r="H19" s="32">
        <v>4</v>
      </c>
      <c r="I19" s="30"/>
      <c r="J19" s="31"/>
      <c r="K19" s="31"/>
      <c r="L19" s="31"/>
      <c r="M19" s="32"/>
      <c r="N19" s="33"/>
      <c r="O19" s="31"/>
      <c r="P19" s="31"/>
      <c r="Q19" s="31"/>
      <c r="R19" s="32"/>
      <c r="S19" s="33"/>
      <c r="T19" s="31"/>
      <c r="U19" s="31"/>
      <c r="V19" s="31"/>
      <c r="W19" s="35"/>
    </row>
    <row r="20" spans="1:23" x14ac:dyDescent="0.2">
      <c r="A20" s="27">
        <v>12</v>
      </c>
      <c r="B20" s="166" t="s">
        <v>35</v>
      </c>
      <c r="C20" s="167" t="s">
        <v>36</v>
      </c>
      <c r="D20" s="30"/>
      <c r="E20" s="31"/>
      <c r="F20" s="31"/>
      <c r="G20" s="31"/>
      <c r="H20" s="32"/>
      <c r="I20" s="30">
        <v>2</v>
      </c>
      <c r="J20" s="31">
        <v>0</v>
      </c>
      <c r="K20" s="31">
        <v>2</v>
      </c>
      <c r="L20" s="31" t="s">
        <v>24</v>
      </c>
      <c r="M20" s="32">
        <v>4</v>
      </c>
      <c r="N20" s="33"/>
      <c r="O20" s="31"/>
      <c r="P20" s="31"/>
      <c r="Q20" s="31"/>
      <c r="R20" s="32"/>
      <c r="S20" s="33"/>
      <c r="T20" s="31"/>
      <c r="U20" s="31"/>
      <c r="V20" s="31"/>
      <c r="W20" s="35"/>
    </row>
    <row r="21" spans="1:23" x14ac:dyDescent="0.2">
      <c r="A21" s="27">
        <v>13</v>
      </c>
      <c r="B21" s="168" t="s">
        <v>103</v>
      </c>
      <c r="C21" s="165" t="s">
        <v>104</v>
      </c>
      <c r="D21" s="30"/>
      <c r="E21" s="31"/>
      <c r="F21" s="31"/>
      <c r="G21" s="31"/>
      <c r="H21" s="32"/>
      <c r="I21" s="30"/>
      <c r="J21" s="31"/>
      <c r="K21" s="31"/>
      <c r="L21" s="31"/>
      <c r="M21" s="32"/>
      <c r="N21" s="33">
        <v>2</v>
      </c>
      <c r="O21" s="31">
        <v>0</v>
      </c>
      <c r="P21" s="31">
        <v>2</v>
      </c>
      <c r="Q21" s="31" t="s">
        <v>24</v>
      </c>
      <c r="R21" s="32">
        <v>4</v>
      </c>
      <c r="S21" s="33"/>
      <c r="T21" s="31"/>
      <c r="U21" s="31"/>
      <c r="V21" s="31"/>
      <c r="W21" s="35"/>
    </row>
    <row r="22" spans="1:23" x14ac:dyDescent="0.2">
      <c r="A22" s="27">
        <v>14</v>
      </c>
      <c r="B22" s="169" t="s">
        <v>105</v>
      </c>
      <c r="C22" s="170" t="s">
        <v>106</v>
      </c>
      <c r="D22" s="30"/>
      <c r="E22" s="31"/>
      <c r="F22" s="31"/>
      <c r="G22" s="31"/>
      <c r="H22" s="32"/>
      <c r="I22" s="30"/>
      <c r="J22" s="31"/>
      <c r="K22" s="31"/>
      <c r="L22" s="31"/>
      <c r="M22" s="32"/>
      <c r="N22" s="33"/>
      <c r="O22" s="31"/>
      <c r="P22" s="31"/>
      <c r="Q22" s="31"/>
      <c r="R22" s="32"/>
      <c r="S22" s="33">
        <v>2</v>
      </c>
      <c r="T22" s="31">
        <v>1</v>
      </c>
      <c r="U22" s="31">
        <v>0</v>
      </c>
      <c r="V22" s="31" t="s">
        <v>24</v>
      </c>
      <c r="W22" s="32">
        <v>3</v>
      </c>
    </row>
    <row r="23" spans="1:23" ht="13.5" thickBot="1" x14ac:dyDescent="0.25">
      <c r="A23" s="41">
        <v>15</v>
      </c>
      <c r="B23" s="171" t="s">
        <v>37</v>
      </c>
      <c r="C23" s="160" t="s">
        <v>107</v>
      </c>
      <c r="D23" s="62"/>
      <c r="E23" s="63"/>
      <c r="F23" s="63"/>
      <c r="G23" s="63"/>
      <c r="H23" s="64"/>
      <c r="I23" s="62"/>
      <c r="J23" s="63"/>
      <c r="K23" s="63"/>
      <c r="L23" s="63"/>
      <c r="M23" s="64"/>
      <c r="N23" s="137"/>
      <c r="O23" s="63"/>
      <c r="P23" s="63"/>
      <c r="Q23" s="63"/>
      <c r="R23" s="64"/>
      <c r="S23" s="137">
        <v>0</v>
      </c>
      <c r="T23" s="63">
        <v>0</v>
      </c>
      <c r="U23" s="63">
        <v>3</v>
      </c>
      <c r="V23" s="63" t="s">
        <v>17</v>
      </c>
      <c r="W23" s="64">
        <v>3</v>
      </c>
    </row>
    <row r="24" spans="1:23" ht="13.5" thickBot="1" x14ac:dyDescent="0.25">
      <c r="A24" s="49" t="s">
        <v>38</v>
      </c>
      <c r="B24" s="153"/>
      <c r="C24" s="161"/>
      <c r="D24" s="52"/>
      <c r="E24" s="52"/>
      <c r="F24" s="52"/>
      <c r="G24" s="52"/>
      <c r="I24" s="52"/>
      <c r="J24" s="52"/>
      <c r="K24" s="52"/>
      <c r="L24" s="52"/>
      <c r="N24" s="52"/>
      <c r="O24" s="52"/>
      <c r="P24" s="52"/>
      <c r="Q24" s="52"/>
      <c r="S24" s="52"/>
      <c r="T24" s="52"/>
      <c r="U24" s="52"/>
      <c r="V24" s="52"/>
      <c r="W24" s="69"/>
    </row>
    <row r="25" spans="1:23" x14ac:dyDescent="0.2">
      <c r="A25" s="54">
        <v>16</v>
      </c>
      <c r="B25" s="162" t="s">
        <v>108</v>
      </c>
      <c r="C25" s="163" t="s">
        <v>109</v>
      </c>
      <c r="D25" s="22">
        <v>2</v>
      </c>
      <c r="E25" s="23">
        <v>1</v>
      </c>
      <c r="F25" s="23">
        <v>0</v>
      </c>
      <c r="G25" s="23" t="s">
        <v>24</v>
      </c>
      <c r="H25" s="24">
        <v>3</v>
      </c>
      <c r="I25" s="147"/>
      <c r="J25" s="23"/>
      <c r="K25" s="23"/>
      <c r="L25" s="23"/>
      <c r="M25" s="25"/>
      <c r="N25" s="22"/>
      <c r="O25" s="23"/>
      <c r="P25" s="23"/>
      <c r="Q25" s="23"/>
      <c r="R25" s="24"/>
      <c r="S25" s="147"/>
      <c r="T25" s="23"/>
      <c r="U25" s="23"/>
      <c r="V25" s="23"/>
      <c r="W25" s="24"/>
    </row>
    <row r="26" spans="1:23" x14ac:dyDescent="0.2">
      <c r="A26" s="27">
        <v>17</v>
      </c>
      <c r="B26" s="166" t="s">
        <v>40</v>
      </c>
      <c r="C26" s="167" t="s">
        <v>41</v>
      </c>
      <c r="D26" s="30">
        <v>2</v>
      </c>
      <c r="E26" s="31">
        <v>1</v>
      </c>
      <c r="F26" s="31">
        <v>1</v>
      </c>
      <c r="G26" s="31" t="s">
        <v>24</v>
      </c>
      <c r="H26" s="32">
        <v>4</v>
      </c>
      <c r="I26" s="33"/>
      <c r="J26" s="31"/>
      <c r="K26" s="31"/>
      <c r="L26" s="31"/>
      <c r="M26" s="34"/>
      <c r="N26" s="148"/>
      <c r="O26" s="149"/>
      <c r="P26" s="149"/>
      <c r="Q26" s="149"/>
      <c r="R26" s="150"/>
      <c r="S26" s="151"/>
      <c r="T26" s="149"/>
      <c r="U26" s="149"/>
      <c r="V26" s="149"/>
      <c r="W26" s="150"/>
    </row>
    <row r="27" spans="1:23" x14ac:dyDescent="0.2">
      <c r="A27" s="27">
        <v>18</v>
      </c>
      <c r="B27" s="157" t="s">
        <v>122</v>
      </c>
      <c r="C27" s="165" t="s">
        <v>39</v>
      </c>
      <c r="D27" s="30"/>
      <c r="E27" s="31"/>
      <c r="F27" s="31"/>
      <c r="G27" s="31"/>
      <c r="H27" s="32"/>
      <c r="I27" s="33">
        <v>2</v>
      </c>
      <c r="J27" s="31">
        <v>1</v>
      </c>
      <c r="K27" s="31">
        <v>0</v>
      </c>
      <c r="L27" s="31" t="s">
        <v>24</v>
      </c>
      <c r="M27" s="32">
        <v>3</v>
      </c>
      <c r="N27" s="30"/>
      <c r="O27" s="31"/>
      <c r="P27" s="31"/>
      <c r="Q27" s="31"/>
      <c r="R27" s="32"/>
      <c r="S27" s="33"/>
      <c r="T27" s="31"/>
      <c r="U27" s="31"/>
      <c r="V27" s="31"/>
      <c r="W27" s="32"/>
    </row>
    <row r="28" spans="1:23" ht="14.25" customHeight="1" x14ac:dyDescent="0.2">
      <c r="A28" s="27">
        <v>19</v>
      </c>
      <c r="B28" s="172" t="s">
        <v>110</v>
      </c>
      <c r="C28" s="170" t="s">
        <v>111</v>
      </c>
      <c r="D28" s="30"/>
      <c r="E28" s="31"/>
      <c r="F28" s="31"/>
      <c r="G28" s="31"/>
      <c r="H28" s="32"/>
      <c r="I28" s="33">
        <v>2</v>
      </c>
      <c r="J28" s="31">
        <v>1</v>
      </c>
      <c r="K28" s="31">
        <v>0</v>
      </c>
      <c r="L28" s="31" t="s">
        <v>24</v>
      </c>
      <c r="M28" s="34">
        <v>3</v>
      </c>
      <c r="N28" s="39"/>
      <c r="O28" s="40"/>
      <c r="P28" s="40"/>
      <c r="Q28" s="40"/>
      <c r="R28" s="32"/>
      <c r="S28" s="33"/>
      <c r="T28" s="31"/>
      <c r="U28" s="31"/>
      <c r="V28" s="31"/>
      <c r="W28" s="32"/>
    </row>
    <row r="29" spans="1:23" x14ac:dyDescent="0.2">
      <c r="A29" s="27">
        <v>20</v>
      </c>
      <c r="B29" s="173" t="s">
        <v>42</v>
      </c>
      <c r="C29" s="158" t="s">
        <v>43</v>
      </c>
      <c r="D29" s="30"/>
      <c r="E29" s="31"/>
      <c r="F29" s="31"/>
      <c r="G29" s="31"/>
      <c r="H29" s="32"/>
      <c r="I29" s="33"/>
      <c r="J29" s="31"/>
      <c r="K29" s="31"/>
      <c r="L29" s="31"/>
      <c r="M29" s="34"/>
      <c r="N29" s="30">
        <v>2</v>
      </c>
      <c r="O29" s="31">
        <v>1</v>
      </c>
      <c r="P29" s="31">
        <v>1</v>
      </c>
      <c r="Q29" s="31" t="s">
        <v>24</v>
      </c>
      <c r="R29" s="32">
        <v>4</v>
      </c>
      <c r="S29" s="33"/>
      <c r="T29" s="31"/>
      <c r="U29" s="31"/>
      <c r="V29" s="31"/>
      <c r="W29" s="32"/>
    </row>
    <row r="30" spans="1:23" x14ac:dyDescent="0.2">
      <c r="A30" s="27">
        <v>21</v>
      </c>
      <c r="B30" s="174" t="s">
        <v>44</v>
      </c>
      <c r="C30" s="158" t="s">
        <v>45</v>
      </c>
      <c r="D30" s="30"/>
      <c r="E30" s="31"/>
      <c r="F30" s="31"/>
      <c r="G30" s="31"/>
      <c r="H30" s="32"/>
      <c r="I30" s="33"/>
      <c r="J30" s="31"/>
      <c r="K30" s="31"/>
      <c r="L30" s="31"/>
      <c r="M30" s="34"/>
      <c r="N30" s="30">
        <v>2</v>
      </c>
      <c r="O30" s="31">
        <v>1</v>
      </c>
      <c r="P30" s="31">
        <v>0</v>
      </c>
      <c r="Q30" s="31" t="s">
        <v>24</v>
      </c>
      <c r="R30" s="32">
        <v>3</v>
      </c>
      <c r="S30" s="33"/>
      <c r="T30" s="31"/>
      <c r="U30" s="31"/>
      <c r="V30" s="31"/>
      <c r="W30" s="32"/>
    </row>
    <row r="31" spans="1:23" x14ac:dyDescent="0.2">
      <c r="A31" s="27">
        <v>22</v>
      </c>
      <c r="B31" s="173" t="s">
        <v>123</v>
      </c>
      <c r="C31" s="158" t="s">
        <v>46</v>
      </c>
      <c r="D31" s="30"/>
      <c r="E31" s="31"/>
      <c r="F31" s="31"/>
      <c r="G31" s="31"/>
      <c r="H31" s="32"/>
      <c r="I31" s="33"/>
      <c r="J31" s="31"/>
      <c r="K31" s="31"/>
      <c r="L31" s="31"/>
      <c r="M31" s="34"/>
      <c r="N31" s="39">
        <v>0</v>
      </c>
      <c r="O31" s="40">
        <v>3</v>
      </c>
      <c r="P31" s="40">
        <v>0</v>
      </c>
      <c r="Q31" s="40" t="s">
        <v>17</v>
      </c>
      <c r="R31" s="32">
        <v>3</v>
      </c>
      <c r="S31" s="33"/>
      <c r="T31" s="31"/>
      <c r="U31" s="31"/>
      <c r="V31" s="31"/>
      <c r="W31" s="32"/>
    </row>
    <row r="32" spans="1:23" ht="13.5" thickBot="1" x14ac:dyDescent="0.25">
      <c r="A32" s="61">
        <v>23</v>
      </c>
      <c r="B32" s="175" t="s">
        <v>112</v>
      </c>
      <c r="C32" s="160" t="s">
        <v>113</v>
      </c>
      <c r="D32" s="62"/>
      <c r="E32" s="63"/>
      <c r="F32" s="63"/>
      <c r="G32" s="63"/>
      <c r="H32" s="64"/>
      <c r="I32" s="137"/>
      <c r="J32" s="63"/>
      <c r="K32" s="63"/>
      <c r="L32" s="63"/>
      <c r="M32" s="65"/>
      <c r="N32" s="62"/>
      <c r="O32" s="63"/>
      <c r="P32" s="63"/>
      <c r="Q32" s="63"/>
      <c r="R32" s="66"/>
      <c r="S32" s="137">
        <v>2</v>
      </c>
      <c r="T32" s="63">
        <v>1</v>
      </c>
      <c r="U32" s="63">
        <v>0</v>
      </c>
      <c r="V32" s="63" t="s">
        <v>17</v>
      </c>
      <c r="W32" s="64">
        <v>3</v>
      </c>
    </row>
    <row r="33" spans="1:24" ht="13.5" thickBot="1" x14ac:dyDescent="0.25">
      <c r="A33" s="49" t="s">
        <v>47</v>
      </c>
      <c r="B33" s="154"/>
      <c r="C33" s="176"/>
      <c r="D33" s="52"/>
      <c r="E33" s="52"/>
      <c r="F33" s="52"/>
      <c r="G33" s="52"/>
      <c r="I33" s="52"/>
      <c r="J33" s="52"/>
      <c r="K33" s="52"/>
      <c r="L33" s="52"/>
      <c r="N33" s="52"/>
      <c r="O33" s="52"/>
      <c r="P33" s="52"/>
      <c r="Q33" s="52"/>
      <c r="R33" s="52"/>
      <c r="S33" s="52"/>
      <c r="T33" s="52"/>
      <c r="U33" s="52"/>
      <c r="V33" s="52"/>
      <c r="W33" s="53"/>
    </row>
    <row r="34" spans="1:24" x14ac:dyDescent="0.2">
      <c r="A34" s="54">
        <v>24</v>
      </c>
      <c r="B34" s="177" t="s">
        <v>124</v>
      </c>
      <c r="C34" s="178"/>
      <c r="D34" s="22"/>
      <c r="E34" s="23"/>
      <c r="F34" s="23"/>
      <c r="G34" s="23" t="s">
        <v>17</v>
      </c>
      <c r="H34" s="24">
        <v>2</v>
      </c>
      <c r="I34" s="147"/>
      <c r="J34" s="23"/>
      <c r="K34" s="23"/>
      <c r="L34" s="23"/>
      <c r="M34" s="25"/>
      <c r="N34" s="22"/>
      <c r="O34" s="23"/>
      <c r="P34" s="23"/>
      <c r="Q34" s="23"/>
      <c r="R34" s="26"/>
      <c r="S34" s="147"/>
      <c r="T34" s="23"/>
      <c r="U34" s="23"/>
      <c r="V34" s="23"/>
      <c r="W34" s="26"/>
    </row>
    <row r="35" spans="1:24" x14ac:dyDescent="0.2">
      <c r="A35" s="27">
        <v>25</v>
      </c>
      <c r="B35" s="168" t="s">
        <v>125</v>
      </c>
      <c r="C35" s="179"/>
      <c r="D35" s="30"/>
      <c r="E35" s="31"/>
      <c r="F35" s="31"/>
      <c r="G35" s="31"/>
      <c r="H35" s="32"/>
      <c r="I35" s="33"/>
      <c r="J35" s="31"/>
      <c r="K35" s="31"/>
      <c r="L35" s="31" t="s">
        <v>17</v>
      </c>
      <c r="M35" s="34">
        <v>2</v>
      </c>
      <c r="N35" s="30"/>
      <c r="O35" s="31"/>
      <c r="P35" s="31"/>
      <c r="Q35" s="31"/>
      <c r="R35" s="35"/>
      <c r="S35" s="33"/>
      <c r="T35" s="31"/>
      <c r="U35" s="31"/>
      <c r="V35" s="31"/>
      <c r="W35" s="35"/>
    </row>
    <row r="36" spans="1:24" ht="13.5" thickBot="1" x14ac:dyDescent="0.25">
      <c r="A36" s="41">
        <v>26</v>
      </c>
      <c r="B36" s="180" t="s">
        <v>126</v>
      </c>
      <c r="C36" s="181"/>
      <c r="D36" s="44"/>
      <c r="E36" s="45"/>
      <c r="F36" s="45"/>
      <c r="G36" s="45"/>
      <c r="H36" s="46"/>
      <c r="I36" s="141"/>
      <c r="J36" s="45"/>
      <c r="K36" s="45"/>
      <c r="L36" s="45"/>
      <c r="M36" s="47"/>
      <c r="N36" s="44"/>
      <c r="O36" s="45"/>
      <c r="P36" s="45"/>
      <c r="Q36" s="45" t="s">
        <v>17</v>
      </c>
      <c r="R36" s="48">
        <v>2</v>
      </c>
      <c r="S36" s="141"/>
      <c r="T36" s="45"/>
      <c r="U36" s="45"/>
      <c r="V36" s="45"/>
      <c r="W36" s="48"/>
    </row>
    <row r="37" spans="1:24" ht="13.5" thickBot="1" x14ac:dyDescent="0.25">
      <c r="A37" s="49" t="s">
        <v>51</v>
      </c>
      <c r="B37" s="153"/>
      <c r="C37" s="176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</row>
    <row r="38" spans="1:24" x14ac:dyDescent="0.2">
      <c r="A38" s="54">
        <v>27</v>
      </c>
      <c r="B38" s="155" t="s">
        <v>127</v>
      </c>
      <c r="C38" s="156" t="s">
        <v>116</v>
      </c>
      <c r="D38" s="22"/>
      <c r="E38" s="23"/>
      <c r="F38" s="23"/>
      <c r="G38" s="23"/>
      <c r="H38" s="26"/>
      <c r="I38" s="22"/>
      <c r="J38" s="23"/>
      <c r="K38" s="23"/>
      <c r="L38" s="23"/>
      <c r="M38" s="26"/>
      <c r="N38" s="147">
        <v>0</v>
      </c>
      <c r="O38" s="23">
        <v>10</v>
      </c>
      <c r="P38" s="23">
        <v>0</v>
      </c>
      <c r="Q38" s="23" t="s">
        <v>17</v>
      </c>
      <c r="R38" s="24">
        <v>15</v>
      </c>
      <c r="S38" s="147"/>
      <c r="T38" s="23"/>
      <c r="U38" s="23"/>
      <c r="V38" s="23"/>
      <c r="W38" s="24"/>
    </row>
    <row r="39" spans="1:24" ht="13.5" thickBot="1" x14ac:dyDescent="0.25">
      <c r="A39" s="41">
        <v>28</v>
      </c>
      <c r="B39" s="182" t="s">
        <v>128</v>
      </c>
      <c r="C39" s="183" t="s">
        <v>117</v>
      </c>
      <c r="D39" s="44"/>
      <c r="E39" s="45"/>
      <c r="F39" s="45"/>
      <c r="G39" s="45"/>
      <c r="H39" s="48"/>
      <c r="I39" s="44"/>
      <c r="J39" s="45"/>
      <c r="K39" s="45"/>
      <c r="L39" s="45"/>
      <c r="M39" s="48"/>
      <c r="N39" s="141"/>
      <c r="O39" s="45"/>
      <c r="P39" s="45"/>
      <c r="Q39" s="45"/>
      <c r="R39" s="48"/>
      <c r="S39" s="141">
        <v>0</v>
      </c>
      <c r="T39" s="45">
        <v>10</v>
      </c>
      <c r="U39" s="45">
        <v>0</v>
      </c>
      <c r="V39" s="45" t="s">
        <v>17</v>
      </c>
      <c r="W39" s="46">
        <v>15</v>
      </c>
    </row>
    <row r="40" spans="1:24" ht="13.5" thickBot="1" x14ac:dyDescent="0.25">
      <c r="B40" s="72"/>
      <c r="C40" s="136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4" ht="13.5" thickBot="1" x14ac:dyDescent="0.25">
      <c r="A41" s="70"/>
      <c r="B41" s="73" t="s">
        <v>52</v>
      </c>
      <c r="C41" s="74"/>
      <c r="D41" s="214">
        <f>SUM(D7:F32)</f>
        <v>26</v>
      </c>
      <c r="E41" s="215"/>
      <c r="F41" s="215"/>
      <c r="G41" s="215"/>
      <c r="H41" s="216"/>
      <c r="I41" s="214">
        <f>SUM(I7:K32)</f>
        <v>24</v>
      </c>
      <c r="J41" s="215"/>
      <c r="K41" s="215"/>
      <c r="L41" s="215"/>
      <c r="M41" s="216"/>
      <c r="N41" s="214">
        <f>SUM(N7:P39)</f>
        <v>24</v>
      </c>
      <c r="O41" s="215"/>
      <c r="P41" s="215"/>
      <c r="Q41" s="215"/>
      <c r="R41" s="216"/>
      <c r="S41" s="214">
        <f>SUM(S7:U39)</f>
        <v>26</v>
      </c>
      <c r="T41" s="215"/>
      <c r="U41" s="215"/>
      <c r="V41" s="215"/>
      <c r="W41" s="216"/>
      <c r="X41" s="75">
        <f>SUM(D41:W41)</f>
        <v>100</v>
      </c>
    </row>
    <row r="42" spans="1:24" x14ac:dyDescent="0.2">
      <c r="A42" s="19"/>
      <c r="B42" s="28" t="s">
        <v>53</v>
      </c>
      <c r="C42" s="76"/>
      <c r="D42" s="202">
        <f>COUNTIF(G7:G34,"k")</f>
        <v>5</v>
      </c>
      <c r="E42" s="203"/>
      <c r="F42" s="203"/>
      <c r="G42" s="203"/>
      <c r="H42" s="204"/>
      <c r="I42" s="202">
        <f>COUNTIF(L7:L34,"k")</f>
        <v>4</v>
      </c>
      <c r="J42" s="203"/>
      <c r="K42" s="203"/>
      <c r="L42" s="203"/>
      <c r="M42" s="204"/>
      <c r="N42" s="202">
        <f>COUNTIF(Q7:Q34,"k")</f>
        <v>3</v>
      </c>
      <c r="O42" s="203"/>
      <c r="P42" s="203"/>
      <c r="Q42" s="203"/>
      <c r="R42" s="204"/>
      <c r="S42" s="202">
        <f>COUNTIF(V7:V34,"k")</f>
        <v>2</v>
      </c>
      <c r="T42" s="203"/>
      <c r="U42" s="203"/>
      <c r="V42" s="203"/>
      <c r="W42" s="204"/>
      <c r="X42" s="77">
        <f>SUM(D42:W42)</f>
        <v>14</v>
      </c>
    </row>
    <row r="43" spans="1:24" x14ac:dyDescent="0.2">
      <c r="A43" s="27"/>
      <c r="B43" s="37" t="s">
        <v>54</v>
      </c>
      <c r="C43" s="78"/>
      <c r="D43" s="202">
        <f>COUNTIF(G7:G39,"é")</f>
        <v>3</v>
      </c>
      <c r="E43" s="203"/>
      <c r="F43" s="203"/>
      <c r="G43" s="203"/>
      <c r="H43" s="204"/>
      <c r="I43" s="202">
        <f>COUNTIF(L7:L39,"é")</f>
        <v>4</v>
      </c>
      <c r="J43" s="203"/>
      <c r="K43" s="203"/>
      <c r="L43" s="203"/>
      <c r="M43" s="204"/>
      <c r="N43" s="202">
        <f>COUNTIF(Q7:Q39,"é")</f>
        <v>3</v>
      </c>
      <c r="O43" s="203"/>
      <c r="P43" s="203"/>
      <c r="Q43" s="203"/>
      <c r="R43" s="204"/>
      <c r="S43" s="202">
        <f>COUNTIF(V7:V39,"é")</f>
        <v>4</v>
      </c>
      <c r="T43" s="203"/>
      <c r="U43" s="203"/>
      <c r="V43" s="203"/>
      <c r="W43" s="204"/>
      <c r="X43" s="79">
        <f>SUM(D43:W43)</f>
        <v>14</v>
      </c>
    </row>
    <row r="44" spans="1:24" ht="13.5" thickBot="1" x14ac:dyDescent="0.25">
      <c r="A44" s="41"/>
      <c r="B44" s="42" t="s">
        <v>55</v>
      </c>
      <c r="C44" s="80"/>
      <c r="D44" s="217">
        <f>SUM(H7:H36)</f>
        <v>29</v>
      </c>
      <c r="E44" s="218"/>
      <c r="F44" s="218"/>
      <c r="G44" s="218"/>
      <c r="H44" s="219"/>
      <c r="I44" s="217">
        <f>SUM(M7:M36)</f>
        <v>28</v>
      </c>
      <c r="J44" s="218"/>
      <c r="K44" s="218"/>
      <c r="L44" s="218"/>
      <c r="M44" s="219"/>
      <c r="N44" s="217">
        <f>SUM(R7:R39)</f>
        <v>31</v>
      </c>
      <c r="O44" s="218"/>
      <c r="P44" s="218"/>
      <c r="Q44" s="218"/>
      <c r="R44" s="219"/>
      <c r="S44" s="217">
        <f t="shared" ref="S44" si="0">SUM(W7:W39)</f>
        <v>32</v>
      </c>
      <c r="T44" s="218"/>
      <c r="U44" s="218"/>
      <c r="V44" s="218"/>
      <c r="W44" s="219"/>
      <c r="X44" s="81">
        <f>SUM(D44:W44)</f>
        <v>120</v>
      </c>
    </row>
    <row r="45" spans="1:24" ht="13.5" thickBot="1" x14ac:dyDescent="0.25">
      <c r="A45" s="82" t="s">
        <v>56</v>
      </c>
      <c r="B45" s="83"/>
      <c r="C45" s="84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85"/>
    </row>
    <row r="46" spans="1:24" x14ac:dyDescent="0.2">
      <c r="A46" s="86"/>
      <c r="B46" s="20" t="s">
        <v>57</v>
      </c>
      <c r="C46" s="88"/>
      <c r="D46" s="146">
        <v>0</v>
      </c>
      <c r="E46" s="146"/>
      <c r="F46" s="146"/>
      <c r="G46" s="146"/>
      <c r="H46" s="147"/>
      <c r="I46" s="89"/>
      <c r="J46" s="89"/>
      <c r="K46" s="89"/>
      <c r="L46" s="89"/>
      <c r="M46" s="58"/>
      <c r="N46" s="89"/>
      <c r="O46" s="89"/>
      <c r="P46" s="89"/>
      <c r="Q46" s="89"/>
      <c r="R46" s="58"/>
      <c r="S46" s="89"/>
      <c r="T46" s="89"/>
      <c r="U46" s="89"/>
      <c r="V46" s="89"/>
      <c r="W46" s="58"/>
      <c r="X46" s="86"/>
    </row>
    <row r="47" spans="1:24" ht="13.5" thickBot="1" x14ac:dyDescent="0.25">
      <c r="A47" s="90"/>
      <c r="B47" s="42" t="s">
        <v>58</v>
      </c>
      <c r="C47" s="145"/>
      <c r="D47" s="91"/>
      <c r="E47" s="91"/>
      <c r="F47" s="91"/>
      <c r="G47" s="91"/>
      <c r="H47" s="92"/>
      <c r="I47" s="91"/>
      <c r="J47" s="91"/>
      <c r="K47" s="91"/>
      <c r="L47" s="91"/>
      <c r="M47" s="92"/>
      <c r="N47" s="211">
        <v>0</v>
      </c>
      <c r="O47" s="212"/>
      <c r="P47" s="212"/>
      <c r="Q47" s="212"/>
      <c r="R47" s="213"/>
      <c r="S47" s="91"/>
      <c r="T47" s="91"/>
      <c r="U47" s="91"/>
      <c r="V47" s="91"/>
      <c r="W47" s="92"/>
      <c r="X47" s="93">
        <v>0</v>
      </c>
    </row>
    <row r="48" spans="1:24" ht="13.5" thickBot="1" x14ac:dyDescent="0.25">
      <c r="A48" s="82" t="s">
        <v>59</v>
      </c>
      <c r="B48" s="83"/>
      <c r="C48" s="84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85"/>
    </row>
    <row r="49" spans="1:24" ht="13.5" thickBot="1" x14ac:dyDescent="0.25">
      <c r="A49" s="94"/>
      <c r="B49" s="95" t="s">
        <v>60</v>
      </c>
      <c r="C49" s="97"/>
      <c r="D49" s="142"/>
      <c r="E49" s="143"/>
      <c r="F49" s="143"/>
      <c r="G49" s="143"/>
      <c r="H49" s="144"/>
      <c r="I49" s="142">
        <v>0</v>
      </c>
      <c r="J49" s="143"/>
      <c r="K49" s="143"/>
      <c r="L49" s="143"/>
      <c r="M49" s="144"/>
      <c r="N49" s="142"/>
      <c r="O49" s="143"/>
      <c r="P49" s="143"/>
      <c r="Q49" s="143"/>
      <c r="R49" s="144"/>
      <c r="S49" s="98"/>
      <c r="T49" s="98"/>
      <c r="U49" s="98"/>
      <c r="V49" s="98"/>
      <c r="W49" s="96"/>
      <c r="X49" s="71"/>
    </row>
    <row r="50" spans="1:24" ht="13.5" thickBot="1" x14ac:dyDescent="0.25"/>
    <row r="51" spans="1:24" ht="13.5" thickBot="1" x14ac:dyDescent="0.25">
      <c r="B51" s="12" t="s">
        <v>61</v>
      </c>
      <c r="C51" s="7" t="s">
        <v>62</v>
      </c>
    </row>
    <row r="52" spans="1:24" x14ac:dyDescent="0.2">
      <c r="B52" s="72" t="s">
        <v>35</v>
      </c>
      <c r="C52" s="8" t="s">
        <v>63</v>
      </c>
    </row>
    <row r="53" spans="1:24" x14ac:dyDescent="0.2">
      <c r="B53" s="72" t="s">
        <v>64</v>
      </c>
      <c r="C53" s="8" t="s">
        <v>65</v>
      </c>
    </row>
    <row r="54" spans="1:24" x14ac:dyDescent="0.2">
      <c r="B54" s="13" t="s">
        <v>66</v>
      </c>
      <c r="C54" s="8" t="s">
        <v>67</v>
      </c>
    </row>
    <row r="55" spans="1:24" x14ac:dyDescent="0.2">
      <c r="B55" s="13" t="s">
        <v>68</v>
      </c>
      <c r="C55" s="9" t="s">
        <v>69</v>
      </c>
    </row>
    <row r="56" spans="1:24" x14ac:dyDescent="0.2">
      <c r="C56" s="9" t="s">
        <v>70</v>
      </c>
    </row>
    <row r="57" spans="1:24" x14ac:dyDescent="0.2">
      <c r="C57" s="9" t="s">
        <v>71</v>
      </c>
    </row>
    <row r="58" spans="1:24" x14ac:dyDescent="0.2">
      <c r="C58" s="9" t="s">
        <v>72</v>
      </c>
    </row>
    <row r="59" spans="1:24" x14ac:dyDescent="0.2">
      <c r="A59" s="13"/>
      <c r="C59" s="9" t="s">
        <v>73</v>
      </c>
    </row>
    <row r="60" spans="1:24" ht="13.5" thickBot="1" x14ac:dyDescent="0.25">
      <c r="A60" s="13"/>
      <c r="C60" s="10" t="s">
        <v>74</v>
      </c>
    </row>
    <row r="61" spans="1:24" ht="78.75" x14ac:dyDescent="0.2">
      <c r="B61" s="199" t="s">
        <v>129</v>
      </c>
    </row>
    <row r="62" spans="1:24" ht="31.5" x14ac:dyDescent="0.2">
      <c r="B62" s="200" t="s">
        <v>130</v>
      </c>
    </row>
    <row r="63" spans="1:24" ht="63" x14ac:dyDescent="0.2">
      <c r="B63" s="200" t="s">
        <v>131</v>
      </c>
    </row>
    <row r="64" spans="1:24" ht="32.25" thickBot="1" x14ac:dyDescent="0.25">
      <c r="B64" s="201" t="s">
        <v>132</v>
      </c>
    </row>
  </sheetData>
  <mergeCells count="29">
    <mergeCell ref="A3:A4"/>
    <mergeCell ref="D3:M3"/>
    <mergeCell ref="N3:W3"/>
    <mergeCell ref="F1:L1"/>
    <mergeCell ref="P1:V1"/>
    <mergeCell ref="B3:B4"/>
    <mergeCell ref="C3:C4"/>
    <mergeCell ref="N47:R47"/>
    <mergeCell ref="D41:H41"/>
    <mergeCell ref="I41:M41"/>
    <mergeCell ref="N41:R41"/>
    <mergeCell ref="S41:W41"/>
    <mergeCell ref="D42:H42"/>
    <mergeCell ref="D44:H44"/>
    <mergeCell ref="I44:M44"/>
    <mergeCell ref="N44:R44"/>
    <mergeCell ref="S44:W44"/>
    <mergeCell ref="I42:M42"/>
    <mergeCell ref="N42:R42"/>
    <mergeCell ref="S42:W42"/>
    <mergeCell ref="D43:H43"/>
    <mergeCell ref="I43:M43"/>
    <mergeCell ref="N43:R43"/>
    <mergeCell ref="S43:W43"/>
    <mergeCell ref="Y3:AC3"/>
    <mergeCell ref="D4:H4"/>
    <mergeCell ref="I4:M4"/>
    <mergeCell ref="N4:R4"/>
    <mergeCell ref="S4:W4"/>
  </mergeCells>
  <phoneticPr fontId="12" type="noConversion"/>
  <pageMargins left="0.7" right="0.7" top="0.75" bottom="0.75" header="0.3" footer="0.3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view="pageBreakPreview" zoomScaleNormal="100" zoomScaleSheetLayoutView="100" workbookViewId="0">
      <selection activeCell="Z16" sqref="Z16"/>
    </sheetView>
  </sheetViews>
  <sheetFormatPr defaultColWidth="10.85546875" defaultRowHeight="12.75" x14ac:dyDescent="0.2"/>
  <cols>
    <col min="1" max="1" width="10.85546875" style="13"/>
    <col min="2" max="2" width="54.28515625" style="13" customWidth="1"/>
    <col min="3" max="3" width="22.7109375" style="13" customWidth="1"/>
    <col min="4" max="4" width="2.5703125" style="13" bestFit="1" customWidth="1"/>
    <col min="5" max="7" width="3.140625" style="13" customWidth="1"/>
    <col min="8" max="8" width="2.5703125" style="13" bestFit="1" customWidth="1"/>
    <col min="9" max="9" width="2.140625" style="13" bestFit="1" customWidth="1"/>
    <col min="10" max="12" width="2.7109375" style="13" customWidth="1"/>
    <col min="13" max="13" width="2.140625" style="13" bestFit="1" customWidth="1"/>
    <col min="14" max="14" width="2.5703125" style="13" customWidth="1"/>
    <col min="15" max="17" width="3" style="13" customWidth="1"/>
    <col min="18" max="18" width="3" style="13" bestFit="1" customWidth="1"/>
    <col min="19" max="19" width="2.140625" style="13" bestFit="1" customWidth="1"/>
    <col min="20" max="20" width="3.85546875" style="13" customWidth="1"/>
    <col min="21" max="21" width="2.140625" style="13" bestFit="1" customWidth="1"/>
    <col min="22" max="22" width="5.28515625" style="13" customWidth="1"/>
    <col min="23" max="23" width="3.28515625" style="13" bestFit="1" customWidth="1"/>
    <col min="24" max="16384" width="10.85546875" style="13"/>
  </cols>
  <sheetData>
    <row r="1" spans="1:24" s="5" customFormat="1" ht="15.75" x14ac:dyDescent="0.25">
      <c r="A1" s="1"/>
      <c r="B1" s="2" t="s">
        <v>0</v>
      </c>
      <c r="C1" s="135" t="s">
        <v>1</v>
      </c>
      <c r="D1" s="138"/>
      <c r="F1" s="222" t="s">
        <v>2</v>
      </c>
      <c r="G1" s="222"/>
      <c r="H1" s="222"/>
      <c r="I1" s="222"/>
      <c r="J1" s="222"/>
      <c r="K1" s="222"/>
      <c r="L1" s="222"/>
      <c r="M1" s="138"/>
      <c r="N1" s="138"/>
      <c r="O1" s="138"/>
      <c r="P1" s="222" t="s">
        <v>3</v>
      </c>
      <c r="Q1" s="222"/>
      <c r="R1" s="222"/>
      <c r="S1" s="222"/>
      <c r="T1" s="222"/>
      <c r="U1" s="222"/>
      <c r="V1" s="222"/>
      <c r="W1" s="2"/>
      <c r="X1" s="2"/>
    </row>
    <row r="2" spans="1:24" s="5" customFormat="1" ht="16.5" thickBot="1" x14ac:dyDescent="0.3">
      <c r="A2" s="3"/>
      <c r="B2" s="4" t="s">
        <v>75</v>
      </c>
      <c r="C2" s="2"/>
      <c r="E2" s="139"/>
      <c r="F2" s="139"/>
      <c r="G2" s="6"/>
      <c r="H2" s="6"/>
      <c r="I2" s="198" t="s">
        <v>133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"/>
      <c r="W2" s="2"/>
      <c r="X2" s="99"/>
    </row>
    <row r="3" spans="1:24" ht="13.5" customHeight="1" thickBot="1" x14ac:dyDescent="0.25">
      <c r="A3" s="220" t="s">
        <v>5</v>
      </c>
      <c r="B3" s="223" t="s">
        <v>6</v>
      </c>
      <c r="C3" s="223" t="s">
        <v>7</v>
      </c>
      <c r="D3" s="206" t="s">
        <v>8</v>
      </c>
      <c r="E3" s="207"/>
      <c r="F3" s="207"/>
      <c r="G3" s="207"/>
      <c r="H3" s="207"/>
      <c r="I3" s="207"/>
      <c r="J3" s="207"/>
      <c r="K3" s="207"/>
      <c r="L3" s="207"/>
      <c r="M3" s="210"/>
      <c r="N3" s="206" t="s">
        <v>9</v>
      </c>
      <c r="O3" s="207"/>
      <c r="P3" s="207"/>
      <c r="Q3" s="207"/>
      <c r="R3" s="207"/>
      <c r="S3" s="207"/>
      <c r="T3" s="207"/>
      <c r="U3" s="207"/>
      <c r="V3" s="207"/>
      <c r="W3" s="210"/>
    </row>
    <row r="4" spans="1:24" ht="13.5" thickBot="1" x14ac:dyDescent="0.25">
      <c r="A4" s="221"/>
      <c r="B4" s="224"/>
      <c r="C4" s="224"/>
      <c r="D4" s="230" t="s">
        <v>10</v>
      </c>
      <c r="E4" s="231"/>
      <c r="F4" s="231"/>
      <c r="G4" s="231"/>
      <c r="H4" s="226"/>
      <c r="I4" s="232" t="s">
        <v>11</v>
      </c>
      <c r="J4" s="231"/>
      <c r="K4" s="231"/>
      <c r="L4" s="231"/>
      <c r="M4" s="233"/>
      <c r="N4" s="231" t="s">
        <v>12</v>
      </c>
      <c r="O4" s="231"/>
      <c r="P4" s="231"/>
      <c r="Q4" s="231"/>
      <c r="R4" s="234"/>
      <c r="S4" s="232" t="s">
        <v>13</v>
      </c>
      <c r="T4" s="231"/>
      <c r="U4" s="231"/>
      <c r="V4" s="231"/>
      <c r="W4" s="233"/>
    </row>
    <row r="5" spans="1:24" ht="13.5" thickBot="1" x14ac:dyDescent="0.25"/>
    <row r="6" spans="1:24" ht="13.5" thickBot="1" x14ac:dyDescent="0.25">
      <c r="A6" s="14" t="s">
        <v>14</v>
      </c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</row>
    <row r="7" spans="1:24" x14ac:dyDescent="0.2">
      <c r="A7" s="19">
        <v>1</v>
      </c>
      <c r="B7" s="20" t="s">
        <v>15</v>
      </c>
      <c r="C7" s="21" t="s">
        <v>16</v>
      </c>
      <c r="D7" s="22">
        <v>2</v>
      </c>
      <c r="E7" s="23">
        <v>2</v>
      </c>
      <c r="F7" s="23">
        <v>0</v>
      </c>
      <c r="G7" s="23" t="s">
        <v>17</v>
      </c>
      <c r="H7" s="24">
        <v>4</v>
      </c>
      <c r="I7" s="147"/>
      <c r="J7" s="23"/>
      <c r="K7" s="23"/>
      <c r="L7" s="23"/>
      <c r="M7" s="25"/>
      <c r="N7" s="22"/>
      <c r="O7" s="23"/>
      <c r="P7" s="23"/>
      <c r="Q7" s="23"/>
      <c r="R7" s="26"/>
      <c r="S7" s="147"/>
      <c r="T7" s="23"/>
      <c r="U7" s="23"/>
      <c r="V7" s="23"/>
      <c r="W7" s="26"/>
    </row>
    <row r="8" spans="1:24" x14ac:dyDescent="0.2">
      <c r="A8" s="27">
        <f>A7+1</f>
        <v>2</v>
      </c>
      <c r="B8" s="28" t="s">
        <v>18</v>
      </c>
      <c r="C8" s="29" t="s">
        <v>19</v>
      </c>
      <c r="D8" s="30"/>
      <c r="E8" s="31"/>
      <c r="F8" s="31"/>
      <c r="G8" s="31"/>
      <c r="H8" s="32"/>
      <c r="I8" s="33">
        <v>2</v>
      </c>
      <c r="J8" s="31">
        <v>1</v>
      </c>
      <c r="K8" s="31">
        <v>0</v>
      </c>
      <c r="L8" s="31" t="s">
        <v>17</v>
      </c>
      <c r="M8" s="34">
        <v>4</v>
      </c>
      <c r="N8" s="30"/>
      <c r="O8" s="31"/>
      <c r="P8" s="31"/>
      <c r="Q8" s="31"/>
      <c r="R8" s="32"/>
      <c r="S8" s="33"/>
      <c r="T8" s="31"/>
      <c r="U8" s="31"/>
      <c r="V8" s="31"/>
      <c r="W8" s="35"/>
    </row>
    <row r="9" spans="1:24" x14ac:dyDescent="0.2">
      <c r="A9" s="36">
        <v>3</v>
      </c>
      <c r="B9" s="37" t="s">
        <v>20</v>
      </c>
      <c r="C9" s="38" t="s">
        <v>21</v>
      </c>
      <c r="D9" s="30"/>
      <c r="E9" s="31"/>
      <c r="F9" s="31"/>
      <c r="G9" s="31"/>
      <c r="H9" s="32"/>
      <c r="I9" s="33">
        <v>2</v>
      </c>
      <c r="J9" s="31">
        <v>2</v>
      </c>
      <c r="K9" s="31">
        <v>0</v>
      </c>
      <c r="L9" s="31" t="s">
        <v>17</v>
      </c>
      <c r="M9" s="34">
        <v>4</v>
      </c>
      <c r="N9" s="30"/>
      <c r="O9" s="31"/>
      <c r="P9" s="31"/>
      <c r="Q9" s="31"/>
      <c r="R9" s="32"/>
      <c r="S9" s="33"/>
      <c r="T9" s="31"/>
      <c r="U9" s="31"/>
      <c r="V9" s="31"/>
      <c r="W9" s="35"/>
    </row>
    <row r="10" spans="1:24" x14ac:dyDescent="0.2">
      <c r="A10" s="27">
        <v>4</v>
      </c>
      <c r="B10" s="28" t="s">
        <v>22</v>
      </c>
      <c r="C10" s="29" t="s">
        <v>23</v>
      </c>
      <c r="D10" s="39"/>
      <c r="E10" s="40"/>
      <c r="F10" s="40"/>
      <c r="G10" s="40"/>
      <c r="H10" s="32"/>
      <c r="I10" s="33">
        <v>2</v>
      </c>
      <c r="J10" s="31">
        <v>1</v>
      </c>
      <c r="K10" s="31">
        <v>0</v>
      </c>
      <c r="L10" s="31" t="s">
        <v>24</v>
      </c>
      <c r="M10" s="34">
        <v>4</v>
      </c>
      <c r="N10" s="30"/>
      <c r="O10" s="31"/>
      <c r="P10" s="31"/>
      <c r="Q10" s="31"/>
      <c r="R10" s="32"/>
      <c r="S10" s="33"/>
      <c r="T10" s="31"/>
      <c r="U10" s="31"/>
      <c r="V10" s="31"/>
      <c r="W10" s="35"/>
    </row>
    <row r="11" spans="1:24" ht="13.5" thickBot="1" x14ac:dyDescent="0.25">
      <c r="A11" s="41">
        <v>5</v>
      </c>
      <c r="B11" s="42" t="s">
        <v>25</v>
      </c>
      <c r="C11" s="43" t="s">
        <v>26</v>
      </c>
      <c r="D11" s="44"/>
      <c r="E11" s="45"/>
      <c r="F11" s="45"/>
      <c r="G11" s="45"/>
      <c r="H11" s="46"/>
      <c r="I11" s="141"/>
      <c r="J11" s="45"/>
      <c r="K11" s="45"/>
      <c r="L11" s="45"/>
      <c r="M11" s="47"/>
      <c r="N11" s="44"/>
      <c r="O11" s="45"/>
      <c r="P11" s="45"/>
      <c r="Q11" s="45"/>
      <c r="R11" s="46"/>
      <c r="S11" s="44">
        <v>2</v>
      </c>
      <c r="T11" s="45">
        <v>2</v>
      </c>
      <c r="U11" s="45">
        <v>0</v>
      </c>
      <c r="V11" s="45" t="s">
        <v>24</v>
      </c>
      <c r="W11" s="46">
        <v>4</v>
      </c>
    </row>
    <row r="12" spans="1:24" ht="13.5" thickBot="1" x14ac:dyDescent="0.25">
      <c r="A12" s="49" t="s">
        <v>27</v>
      </c>
      <c r="B12" s="50"/>
      <c r="C12" s="51"/>
      <c r="D12" s="52"/>
      <c r="E12" s="52"/>
      <c r="F12" s="52"/>
      <c r="G12" s="52"/>
      <c r="H12" s="52"/>
      <c r="I12" s="52"/>
      <c r="J12" s="52"/>
      <c r="K12" s="52"/>
      <c r="L12" s="52"/>
      <c r="N12" s="104"/>
      <c r="O12" s="52"/>
      <c r="P12" s="52"/>
      <c r="Q12" s="52"/>
      <c r="S12" s="52"/>
      <c r="T12" s="52"/>
      <c r="U12" s="52"/>
      <c r="V12" s="52"/>
      <c r="W12" s="69"/>
    </row>
    <row r="13" spans="1:24" x14ac:dyDescent="0.2">
      <c r="A13" s="54">
        <v>6</v>
      </c>
      <c r="B13" s="20" t="s">
        <v>28</v>
      </c>
      <c r="C13" s="55" t="s">
        <v>29</v>
      </c>
      <c r="D13" s="22">
        <v>2</v>
      </c>
      <c r="E13" s="23">
        <v>2</v>
      </c>
      <c r="F13" s="23">
        <v>0</v>
      </c>
      <c r="G13" s="23" t="s">
        <v>17</v>
      </c>
      <c r="H13" s="24">
        <v>4</v>
      </c>
      <c r="I13" s="147"/>
      <c r="J13" s="23"/>
      <c r="K13" s="23"/>
      <c r="L13" s="23"/>
      <c r="M13" s="25"/>
      <c r="N13" s="56"/>
      <c r="O13" s="57"/>
      <c r="P13" s="57"/>
      <c r="Q13" s="57"/>
      <c r="R13" s="24"/>
      <c r="S13" s="58"/>
      <c r="T13" s="57"/>
      <c r="U13" s="57"/>
      <c r="V13" s="57"/>
      <c r="W13" s="24"/>
    </row>
    <row r="14" spans="1:24" x14ac:dyDescent="0.2">
      <c r="A14" s="59">
        <v>7</v>
      </c>
      <c r="B14" s="28" t="s">
        <v>30</v>
      </c>
      <c r="C14" s="29" t="s">
        <v>31</v>
      </c>
      <c r="D14" s="30"/>
      <c r="E14" s="31"/>
      <c r="F14" s="31"/>
      <c r="G14" s="31"/>
      <c r="H14" s="32"/>
      <c r="I14" s="33">
        <v>2</v>
      </c>
      <c r="J14" s="31">
        <v>2</v>
      </c>
      <c r="K14" s="31">
        <v>0</v>
      </c>
      <c r="L14" s="31" t="s">
        <v>17</v>
      </c>
      <c r="M14" s="34">
        <v>4</v>
      </c>
      <c r="N14" s="39"/>
      <c r="O14" s="40"/>
      <c r="P14" s="40"/>
      <c r="Q14" s="40"/>
      <c r="R14" s="32"/>
      <c r="S14" s="60"/>
      <c r="T14" s="40"/>
      <c r="U14" s="40"/>
      <c r="V14" s="40"/>
      <c r="W14" s="32"/>
    </row>
    <row r="15" spans="1:24" ht="13.5" thickBot="1" x14ac:dyDescent="0.25">
      <c r="A15" s="61">
        <v>8</v>
      </c>
      <c r="B15" s="159" t="s">
        <v>97</v>
      </c>
      <c r="C15" s="160" t="s">
        <v>98</v>
      </c>
      <c r="D15" s="62"/>
      <c r="E15" s="63"/>
      <c r="F15" s="63"/>
      <c r="G15" s="63"/>
      <c r="H15" s="64"/>
      <c r="I15" s="137"/>
      <c r="J15" s="63"/>
      <c r="K15" s="63"/>
      <c r="L15" s="63"/>
      <c r="M15" s="65"/>
      <c r="N15" s="62"/>
      <c r="O15" s="63"/>
      <c r="P15" s="63"/>
      <c r="Q15" s="63"/>
      <c r="R15" s="64"/>
      <c r="S15" s="62">
        <v>1</v>
      </c>
      <c r="T15" s="63">
        <v>2</v>
      </c>
      <c r="U15" s="63">
        <v>0</v>
      </c>
      <c r="V15" s="63" t="s">
        <v>17</v>
      </c>
      <c r="W15" s="64">
        <v>4</v>
      </c>
    </row>
    <row r="16" spans="1:24" ht="13.5" thickBot="1" x14ac:dyDescent="0.25">
      <c r="A16" s="49" t="s">
        <v>32</v>
      </c>
      <c r="B16" s="185"/>
      <c r="C16" s="161"/>
      <c r="D16" s="52"/>
      <c r="E16" s="52"/>
      <c r="F16" s="52"/>
      <c r="G16" s="52"/>
      <c r="H16" s="52"/>
      <c r="I16" s="52"/>
      <c r="J16" s="52"/>
      <c r="K16" s="52"/>
      <c r="L16" s="52"/>
      <c r="N16" s="52"/>
      <c r="O16" s="52"/>
      <c r="P16" s="52"/>
      <c r="Q16" s="52"/>
      <c r="S16" s="52"/>
      <c r="T16" s="52"/>
      <c r="U16" s="52"/>
      <c r="V16" s="52"/>
      <c r="W16" s="69"/>
    </row>
    <row r="17" spans="1:24" x14ac:dyDescent="0.2">
      <c r="A17" s="54">
        <v>9</v>
      </c>
      <c r="B17" s="162" t="s">
        <v>99</v>
      </c>
      <c r="C17" s="163" t="s">
        <v>100</v>
      </c>
      <c r="D17" s="22">
        <v>2</v>
      </c>
      <c r="E17" s="23">
        <v>1</v>
      </c>
      <c r="F17" s="23">
        <v>0</v>
      </c>
      <c r="G17" s="23" t="s">
        <v>24</v>
      </c>
      <c r="H17" s="24">
        <v>4</v>
      </c>
      <c r="I17" s="22"/>
      <c r="J17" s="23"/>
      <c r="K17" s="23"/>
      <c r="L17" s="23"/>
      <c r="M17" s="24"/>
      <c r="N17" s="147"/>
      <c r="O17" s="23"/>
      <c r="P17" s="23"/>
      <c r="Q17" s="23"/>
      <c r="R17" s="24"/>
      <c r="S17" s="147"/>
      <c r="T17" s="23"/>
      <c r="U17" s="23"/>
      <c r="V17" s="23"/>
      <c r="W17" s="26"/>
    </row>
    <row r="18" spans="1:24" x14ac:dyDescent="0.2">
      <c r="A18" s="27">
        <v>10</v>
      </c>
      <c r="B18" s="164" t="s">
        <v>101</v>
      </c>
      <c r="C18" s="165" t="s">
        <v>102</v>
      </c>
      <c r="D18" s="30">
        <v>2</v>
      </c>
      <c r="E18" s="31">
        <v>0</v>
      </c>
      <c r="F18" s="31">
        <v>2</v>
      </c>
      <c r="G18" s="31" t="s">
        <v>24</v>
      </c>
      <c r="H18" s="32">
        <v>4</v>
      </c>
      <c r="I18" s="30"/>
      <c r="J18" s="31"/>
      <c r="K18" s="31"/>
      <c r="L18" s="31"/>
      <c r="M18" s="32"/>
      <c r="N18" s="33"/>
      <c r="O18" s="31"/>
      <c r="P18" s="31"/>
      <c r="Q18" s="31"/>
      <c r="R18" s="32"/>
      <c r="S18" s="33"/>
      <c r="T18" s="31"/>
      <c r="U18" s="31"/>
      <c r="V18" s="31"/>
      <c r="W18" s="35"/>
    </row>
    <row r="19" spans="1:24" x14ac:dyDescent="0.2">
      <c r="A19" s="27">
        <v>11</v>
      </c>
      <c r="B19" s="166" t="s">
        <v>33</v>
      </c>
      <c r="C19" s="167" t="s">
        <v>34</v>
      </c>
      <c r="D19" s="30">
        <v>2</v>
      </c>
      <c r="E19" s="31">
        <v>0</v>
      </c>
      <c r="F19" s="31">
        <v>2</v>
      </c>
      <c r="G19" s="31" t="s">
        <v>24</v>
      </c>
      <c r="H19" s="32">
        <v>4</v>
      </c>
      <c r="I19" s="30"/>
      <c r="J19" s="31"/>
      <c r="K19" s="31"/>
      <c r="L19" s="31"/>
      <c r="M19" s="32"/>
      <c r="N19" s="33"/>
      <c r="O19" s="31"/>
      <c r="P19" s="31"/>
      <c r="Q19" s="31"/>
      <c r="R19" s="32"/>
      <c r="S19" s="33"/>
      <c r="T19" s="31"/>
      <c r="U19" s="31"/>
      <c r="V19" s="31"/>
      <c r="W19" s="35"/>
    </row>
    <row r="20" spans="1:24" x14ac:dyDescent="0.2">
      <c r="A20" s="27">
        <v>12</v>
      </c>
      <c r="B20" s="166" t="s">
        <v>35</v>
      </c>
      <c r="C20" s="167" t="s">
        <v>36</v>
      </c>
      <c r="D20" s="30"/>
      <c r="E20" s="31"/>
      <c r="F20" s="31"/>
      <c r="G20" s="31"/>
      <c r="H20" s="32"/>
      <c r="I20" s="30">
        <v>2</v>
      </c>
      <c r="J20" s="31">
        <v>0</v>
      </c>
      <c r="K20" s="31">
        <v>2</v>
      </c>
      <c r="L20" s="31" t="s">
        <v>24</v>
      </c>
      <c r="M20" s="32">
        <v>4</v>
      </c>
      <c r="N20" s="33"/>
      <c r="O20" s="31"/>
      <c r="P20" s="31"/>
      <c r="Q20" s="31"/>
      <c r="R20" s="32"/>
      <c r="S20" s="33"/>
      <c r="T20" s="31"/>
      <c r="U20" s="31"/>
      <c r="V20" s="31"/>
      <c r="W20" s="35"/>
    </row>
    <row r="21" spans="1:24" x14ac:dyDescent="0.2">
      <c r="A21" s="27">
        <v>13</v>
      </c>
      <c r="B21" s="168" t="s">
        <v>103</v>
      </c>
      <c r="C21" s="165" t="s">
        <v>104</v>
      </c>
      <c r="D21" s="30"/>
      <c r="E21" s="31"/>
      <c r="F21" s="31"/>
      <c r="G21" s="31"/>
      <c r="H21" s="32"/>
      <c r="I21" s="30"/>
      <c r="J21" s="31"/>
      <c r="K21" s="31"/>
      <c r="L21" s="31"/>
      <c r="M21" s="32"/>
      <c r="N21" s="33">
        <v>2</v>
      </c>
      <c r="O21" s="31">
        <v>0</v>
      </c>
      <c r="P21" s="31">
        <v>2</v>
      </c>
      <c r="Q21" s="31" t="s">
        <v>24</v>
      </c>
      <c r="R21" s="32">
        <v>4</v>
      </c>
      <c r="S21" s="33"/>
      <c r="T21" s="31"/>
      <c r="U21" s="31"/>
      <c r="V21" s="31"/>
      <c r="W21" s="35"/>
    </row>
    <row r="22" spans="1:24" x14ac:dyDescent="0.2">
      <c r="A22" s="27">
        <v>14</v>
      </c>
      <c r="B22" s="169" t="s">
        <v>105</v>
      </c>
      <c r="C22" s="170" t="s">
        <v>106</v>
      </c>
      <c r="D22" s="30"/>
      <c r="E22" s="31"/>
      <c r="F22" s="31"/>
      <c r="G22" s="31"/>
      <c r="H22" s="32"/>
      <c r="I22" s="30"/>
      <c r="J22" s="31"/>
      <c r="K22" s="31"/>
      <c r="L22" s="31"/>
      <c r="M22" s="32"/>
      <c r="N22" s="33"/>
      <c r="O22" s="31"/>
      <c r="P22" s="31"/>
      <c r="Q22" s="31"/>
      <c r="R22" s="32"/>
      <c r="S22" s="33">
        <v>2</v>
      </c>
      <c r="T22" s="31">
        <v>1</v>
      </c>
      <c r="U22" s="31">
        <v>0</v>
      </c>
      <c r="V22" s="31" t="s">
        <v>24</v>
      </c>
      <c r="W22" s="32">
        <v>3</v>
      </c>
    </row>
    <row r="23" spans="1:24" ht="13.5" thickBot="1" x14ac:dyDescent="0.25">
      <c r="A23" s="41">
        <v>15</v>
      </c>
      <c r="B23" s="171" t="s">
        <v>37</v>
      </c>
      <c r="C23" s="160" t="s">
        <v>107</v>
      </c>
      <c r="D23" s="62"/>
      <c r="E23" s="63"/>
      <c r="F23" s="63"/>
      <c r="G23" s="63"/>
      <c r="H23" s="64"/>
      <c r="I23" s="62"/>
      <c r="J23" s="63"/>
      <c r="K23" s="63"/>
      <c r="L23" s="63"/>
      <c r="M23" s="64"/>
      <c r="N23" s="137"/>
      <c r="O23" s="63"/>
      <c r="P23" s="63"/>
      <c r="Q23" s="63"/>
      <c r="R23" s="64"/>
      <c r="S23" s="137">
        <v>0</v>
      </c>
      <c r="T23" s="63">
        <v>0</v>
      </c>
      <c r="U23" s="63">
        <v>3</v>
      </c>
      <c r="V23" s="63" t="s">
        <v>17</v>
      </c>
      <c r="W23" s="64">
        <v>3</v>
      </c>
    </row>
    <row r="24" spans="1:24" ht="13.5" thickBot="1" x14ac:dyDescent="0.25">
      <c r="A24" s="49" t="s">
        <v>38</v>
      </c>
      <c r="B24" s="186"/>
      <c r="C24" s="161"/>
      <c r="D24" s="52"/>
      <c r="E24" s="52"/>
      <c r="F24" s="52"/>
      <c r="G24" s="52"/>
      <c r="H24" s="52"/>
      <c r="I24" s="52"/>
      <c r="J24" s="52"/>
      <c r="K24" s="52"/>
      <c r="L24" s="52"/>
      <c r="N24" s="52"/>
      <c r="O24" s="52"/>
      <c r="P24" s="52"/>
      <c r="Q24" s="52"/>
      <c r="S24" s="52"/>
      <c r="T24" s="52"/>
      <c r="U24" s="52"/>
      <c r="V24" s="52"/>
      <c r="W24" s="69"/>
    </row>
    <row r="25" spans="1:24" x14ac:dyDescent="0.2">
      <c r="A25" s="54">
        <v>16</v>
      </c>
      <c r="B25" s="155" t="s">
        <v>76</v>
      </c>
      <c r="C25" s="163" t="s">
        <v>77</v>
      </c>
      <c r="D25" s="22">
        <v>0</v>
      </c>
      <c r="E25" s="23">
        <v>4</v>
      </c>
      <c r="F25" s="23">
        <v>0</v>
      </c>
      <c r="G25" s="23" t="s">
        <v>17</v>
      </c>
      <c r="H25" s="26">
        <v>4</v>
      </c>
      <c r="I25" s="22"/>
      <c r="J25" s="23"/>
      <c r="K25" s="23"/>
      <c r="L25" s="23"/>
      <c r="M25" s="24"/>
      <c r="N25" s="58"/>
      <c r="O25" s="57"/>
      <c r="P25" s="57"/>
      <c r="Q25" s="57"/>
      <c r="R25" s="24"/>
      <c r="S25" s="147"/>
      <c r="T25" s="23"/>
      <c r="U25" s="23"/>
      <c r="V25" s="23"/>
      <c r="W25" s="24"/>
    </row>
    <row r="26" spans="1:24" x14ac:dyDescent="0.2">
      <c r="A26" s="27">
        <v>17</v>
      </c>
      <c r="B26" s="172" t="s">
        <v>108</v>
      </c>
      <c r="C26" s="170" t="s">
        <v>109</v>
      </c>
      <c r="D26" s="39">
        <v>2</v>
      </c>
      <c r="E26" s="40">
        <v>1</v>
      </c>
      <c r="F26" s="40">
        <v>0</v>
      </c>
      <c r="G26" s="40" t="s">
        <v>24</v>
      </c>
      <c r="H26" s="32">
        <v>3</v>
      </c>
      <c r="I26" s="30"/>
      <c r="J26" s="31"/>
      <c r="K26" s="31"/>
      <c r="L26" s="31"/>
      <c r="M26" s="32"/>
      <c r="N26" s="33"/>
      <c r="O26" s="31"/>
      <c r="P26" s="31"/>
      <c r="Q26" s="31"/>
      <c r="R26" s="35"/>
      <c r="S26" s="33"/>
      <c r="T26" s="31"/>
      <c r="U26" s="31"/>
      <c r="V26" s="31"/>
      <c r="W26" s="32"/>
    </row>
    <row r="27" spans="1:24" x14ac:dyDescent="0.2">
      <c r="A27" s="27">
        <v>18</v>
      </c>
      <c r="B27" s="172" t="s">
        <v>110</v>
      </c>
      <c r="C27" s="170" t="s">
        <v>111</v>
      </c>
      <c r="D27" s="30"/>
      <c r="E27" s="31"/>
      <c r="F27" s="31"/>
      <c r="G27" s="31"/>
      <c r="H27" s="35"/>
      <c r="I27" s="30">
        <v>2</v>
      </c>
      <c r="J27" s="31">
        <v>1</v>
      </c>
      <c r="K27" s="31">
        <v>0</v>
      </c>
      <c r="L27" s="31" t="s">
        <v>24</v>
      </c>
      <c r="M27" s="35">
        <v>3</v>
      </c>
      <c r="N27" s="60"/>
      <c r="O27" s="40"/>
      <c r="P27" s="40"/>
      <c r="Q27" s="40"/>
      <c r="R27" s="32"/>
      <c r="S27" s="33"/>
      <c r="T27" s="31"/>
      <c r="U27" s="31"/>
      <c r="V27" s="31"/>
      <c r="W27" s="32"/>
    </row>
    <row r="28" spans="1:24" x14ac:dyDescent="0.2">
      <c r="A28" s="27">
        <v>19</v>
      </c>
      <c r="B28" s="187" t="s">
        <v>78</v>
      </c>
      <c r="C28" s="188" t="s">
        <v>79</v>
      </c>
      <c r="D28" s="105"/>
      <c r="E28" s="106"/>
      <c r="F28" s="106"/>
      <c r="G28" s="106"/>
      <c r="H28" s="107"/>
      <c r="I28" s="108">
        <v>2</v>
      </c>
      <c r="J28" s="109">
        <v>0</v>
      </c>
      <c r="K28" s="109">
        <v>1</v>
      </c>
      <c r="L28" s="109" t="s">
        <v>24</v>
      </c>
      <c r="M28" s="100">
        <v>3</v>
      </c>
      <c r="N28" s="110"/>
      <c r="O28" s="106"/>
      <c r="P28" s="106"/>
      <c r="Q28" s="106"/>
      <c r="R28" s="107"/>
      <c r="S28" s="110"/>
      <c r="T28" s="106"/>
      <c r="U28" s="106"/>
      <c r="V28" s="106"/>
      <c r="W28" s="107"/>
      <c r="X28" s="101"/>
    </row>
    <row r="29" spans="1:24" x14ac:dyDescent="0.2">
      <c r="A29" s="27">
        <v>20</v>
      </c>
      <c r="B29" s="189" t="s">
        <v>80</v>
      </c>
      <c r="C29" s="158" t="s">
        <v>81</v>
      </c>
      <c r="D29" s="30"/>
      <c r="E29" s="31"/>
      <c r="F29" s="31"/>
      <c r="G29" s="31"/>
      <c r="H29" s="35"/>
      <c r="I29" s="30"/>
      <c r="J29" s="31"/>
      <c r="K29" s="31"/>
      <c r="L29" s="31"/>
      <c r="M29" s="35"/>
      <c r="N29" s="33">
        <v>0</v>
      </c>
      <c r="O29" s="31">
        <v>3</v>
      </c>
      <c r="P29" s="31">
        <v>0</v>
      </c>
      <c r="Q29" s="31" t="s">
        <v>17</v>
      </c>
      <c r="R29" s="32">
        <v>4</v>
      </c>
      <c r="S29" s="33"/>
      <c r="T29" s="31"/>
      <c r="U29" s="31"/>
      <c r="V29" s="31"/>
      <c r="W29" s="32"/>
    </row>
    <row r="30" spans="1:24" x14ac:dyDescent="0.2">
      <c r="A30" s="27">
        <v>21</v>
      </c>
      <c r="B30" s="166" t="s">
        <v>82</v>
      </c>
      <c r="C30" s="167" t="s">
        <v>83</v>
      </c>
      <c r="D30" s="39"/>
      <c r="E30" s="40"/>
      <c r="F30" s="40"/>
      <c r="G30" s="40"/>
      <c r="H30" s="32"/>
      <c r="I30" s="30"/>
      <c r="J30" s="31"/>
      <c r="K30" s="31"/>
      <c r="L30" s="31"/>
      <c r="M30" s="32"/>
      <c r="N30" s="33">
        <v>2</v>
      </c>
      <c r="O30" s="31">
        <v>1</v>
      </c>
      <c r="P30" s="31">
        <v>1</v>
      </c>
      <c r="Q30" s="31" t="s">
        <v>24</v>
      </c>
      <c r="R30" s="35">
        <v>6</v>
      </c>
      <c r="S30" s="33"/>
      <c r="T30" s="31"/>
      <c r="U30" s="31"/>
      <c r="V30" s="31"/>
      <c r="W30" s="32"/>
    </row>
    <row r="31" spans="1:24" ht="13.5" thickBot="1" x14ac:dyDescent="0.25">
      <c r="A31" s="41">
        <v>22</v>
      </c>
      <c r="B31" s="171" t="s">
        <v>84</v>
      </c>
      <c r="C31" s="183" t="s">
        <v>85</v>
      </c>
      <c r="D31" s="44"/>
      <c r="E31" s="45"/>
      <c r="F31" s="45"/>
      <c r="G31" s="45"/>
      <c r="H31" s="48"/>
      <c r="I31" s="44"/>
      <c r="J31" s="45"/>
      <c r="K31" s="45"/>
      <c r="L31" s="45"/>
      <c r="M31" s="46"/>
      <c r="N31" s="141"/>
      <c r="O31" s="45"/>
      <c r="P31" s="45"/>
      <c r="Q31" s="45"/>
      <c r="R31" s="48"/>
      <c r="S31" s="44">
        <v>2</v>
      </c>
      <c r="T31" s="45">
        <v>1</v>
      </c>
      <c r="U31" s="45">
        <v>0</v>
      </c>
      <c r="V31" s="45" t="s">
        <v>17</v>
      </c>
      <c r="W31" s="48">
        <v>3</v>
      </c>
    </row>
    <row r="32" spans="1:24" ht="13.5" thickBot="1" x14ac:dyDescent="0.25">
      <c r="A32" s="49" t="s">
        <v>47</v>
      </c>
      <c r="B32" s="186"/>
      <c r="C32" s="161"/>
      <c r="D32" s="52"/>
      <c r="E32" s="52"/>
      <c r="F32" s="52"/>
      <c r="G32" s="52"/>
      <c r="H32" s="52"/>
      <c r="I32" s="52"/>
      <c r="J32" s="52"/>
      <c r="K32" s="52"/>
      <c r="L32" s="52"/>
      <c r="N32" s="52"/>
      <c r="O32" s="52"/>
      <c r="P32" s="52"/>
      <c r="Q32" s="52"/>
      <c r="R32" s="52"/>
      <c r="S32" s="52"/>
      <c r="T32" s="52"/>
      <c r="U32" s="52"/>
      <c r="V32" s="52"/>
      <c r="W32" s="69"/>
    </row>
    <row r="33" spans="1:24" x14ac:dyDescent="0.2">
      <c r="A33" s="54">
        <v>23</v>
      </c>
      <c r="B33" s="177" t="s">
        <v>48</v>
      </c>
      <c r="C33" s="156"/>
      <c r="D33" s="22"/>
      <c r="E33" s="23"/>
      <c r="F33" s="23"/>
      <c r="G33" s="23" t="s">
        <v>17</v>
      </c>
      <c r="H33" s="24">
        <v>2</v>
      </c>
      <c r="I33" s="147"/>
      <c r="J33" s="23"/>
      <c r="K33" s="23"/>
      <c r="L33" s="23"/>
      <c r="M33" s="25"/>
      <c r="N33" s="22"/>
      <c r="O33" s="23"/>
      <c r="P33" s="23"/>
      <c r="Q33" s="23"/>
      <c r="R33" s="26"/>
      <c r="S33" s="147"/>
      <c r="T33" s="23"/>
      <c r="U33" s="23"/>
      <c r="V33" s="23"/>
      <c r="W33" s="26"/>
    </row>
    <row r="34" spans="1:24" x14ac:dyDescent="0.2">
      <c r="A34" s="27">
        <v>24</v>
      </c>
      <c r="B34" s="168" t="s">
        <v>49</v>
      </c>
      <c r="C34" s="158"/>
      <c r="D34" s="30"/>
      <c r="E34" s="31"/>
      <c r="F34" s="31"/>
      <c r="G34" s="31"/>
      <c r="H34" s="32"/>
      <c r="I34" s="33"/>
      <c r="J34" s="31"/>
      <c r="K34" s="31"/>
      <c r="L34" s="31" t="s">
        <v>17</v>
      </c>
      <c r="M34" s="34">
        <v>2</v>
      </c>
      <c r="N34" s="30"/>
      <c r="O34" s="31"/>
      <c r="P34" s="31"/>
      <c r="Q34" s="31"/>
      <c r="R34" s="35"/>
      <c r="S34" s="33"/>
      <c r="T34" s="31"/>
      <c r="U34" s="31"/>
      <c r="V34" s="31"/>
      <c r="W34" s="35"/>
    </row>
    <row r="35" spans="1:24" ht="13.5" thickBot="1" x14ac:dyDescent="0.25">
      <c r="A35" s="111">
        <v>25</v>
      </c>
      <c r="B35" s="180" t="s">
        <v>50</v>
      </c>
      <c r="C35" s="183"/>
      <c r="D35" s="44"/>
      <c r="E35" s="45"/>
      <c r="F35" s="45"/>
      <c r="G35" s="45"/>
      <c r="H35" s="46"/>
      <c r="I35" s="141"/>
      <c r="J35" s="45"/>
      <c r="K35" s="45"/>
      <c r="L35" s="45"/>
      <c r="M35" s="47"/>
      <c r="N35" s="44"/>
      <c r="O35" s="45"/>
      <c r="P35" s="45"/>
      <c r="Q35" s="45" t="s">
        <v>17</v>
      </c>
      <c r="R35" s="48">
        <v>2</v>
      </c>
      <c r="S35" s="141"/>
      <c r="T35" s="45"/>
      <c r="U35" s="45"/>
      <c r="V35" s="45"/>
      <c r="W35" s="48"/>
    </row>
    <row r="36" spans="1:24" ht="13.5" thickBot="1" x14ac:dyDescent="0.25">
      <c r="A36" s="82" t="s">
        <v>51</v>
      </c>
      <c r="B36" s="190"/>
      <c r="C36" s="191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02"/>
    </row>
    <row r="37" spans="1:24" x14ac:dyDescent="0.2">
      <c r="A37" s="54">
        <v>26</v>
      </c>
      <c r="B37" s="155" t="s">
        <v>95</v>
      </c>
      <c r="C37" s="156" t="s">
        <v>114</v>
      </c>
      <c r="D37" s="22"/>
      <c r="E37" s="23"/>
      <c r="F37" s="23"/>
      <c r="G37" s="23"/>
      <c r="H37" s="26"/>
      <c r="I37" s="147"/>
      <c r="J37" s="23"/>
      <c r="K37" s="23"/>
      <c r="L37" s="23"/>
      <c r="M37" s="103"/>
      <c r="N37" s="147">
        <v>0</v>
      </c>
      <c r="O37" s="23">
        <v>10</v>
      </c>
      <c r="P37" s="23">
        <v>0</v>
      </c>
      <c r="Q37" s="23" t="s">
        <v>17</v>
      </c>
      <c r="R37" s="24">
        <v>15</v>
      </c>
      <c r="S37" s="147"/>
      <c r="T37" s="23"/>
      <c r="U37" s="23"/>
      <c r="V37" s="23"/>
      <c r="W37" s="24"/>
    </row>
    <row r="38" spans="1:24" ht="13.5" thickBot="1" x14ac:dyDescent="0.25">
      <c r="A38" s="41">
        <v>27</v>
      </c>
      <c r="B38" s="182" t="s">
        <v>96</v>
      </c>
      <c r="C38" s="183" t="s">
        <v>115</v>
      </c>
      <c r="D38" s="44"/>
      <c r="E38" s="45"/>
      <c r="F38" s="45"/>
      <c r="G38" s="45"/>
      <c r="H38" s="48"/>
      <c r="I38" s="141"/>
      <c r="J38" s="45"/>
      <c r="K38" s="45"/>
      <c r="L38" s="45"/>
      <c r="M38" s="112"/>
      <c r="N38" s="44"/>
      <c r="O38" s="45"/>
      <c r="P38" s="45"/>
      <c r="Q38" s="45"/>
      <c r="R38" s="48"/>
      <c r="S38" s="141">
        <v>0</v>
      </c>
      <c r="T38" s="45">
        <v>10</v>
      </c>
      <c r="U38" s="45">
        <v>0</v>
      </c>
      <c r="V38" s="45" t="s">
        <v>17</v>
      </c>
      <c r="W38" s="46">
        <v>15</v>
      </c>
    </row>
    <row r="39" spans="1:24" ht="13.5" thickBot="1" x14ac:dyDescent="0.25">
      <c r="A39" s="113"/>
      <c r="B39" s="72"/>
      <c r="C39" s="136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4" x14ac:dyDescent="0.2">
      <c r="A40" s="19"/>
      <c r="B40" s="73" t="s">
        <v>52</v>
      </c>
      <c r="C40" s="74"/>
      <c r="D40" s="214">
        <f>SUM(D7:F31)</f>
        <v>26</v>
      </c>
      <c r="E40" s="215"/>
      <c r="F40" s="215"/>
      <c r="G40" s="215"/>
      <c r="H40" s="216"/>
      <c r="I40" s="214">
        <f>SUM(I7:K31)</f>
        <v>24</v>
      </c>
      <c r="J40" s="215"/>
      <c r="K40" s="215"/>
      <c r="L40" s="215"/>
      <c r="M40" s="216"/>
      <c r="N40" s="214">
        <f>SUM(N7:P37)</f>
        <v>21</v>
      </c>
      <c r="O40" s="215"/>
      <c r="P40" s="215"/>
      <c r="Q40" s="215"/>
      <c r="R40" s="216"/>
      <c r="S40" s="214">
        <f>SUM(S7:U38)</f>
        <v>26</v>
      </c>
      <c r="T40" s="215"/>
      <c r="U40" s="215"/>
      <c r="V40" s="215"/>
      <c r="W40" s="216"/>
      <c r="X40" s="75">
        <f>SUM(D40:W40)</f>
        <v>97</v>
      </c>
    </row>
    <row r="41" spans="1:24" x14ac:dyDescent="0.2">
      <c r="A41" s="27"/>
      <c r="B41" s="28" t="s">
        <v>53</v>
      </c>
      <c r="C41" s="76"/>
      <c r="D41" s="202">
        <f>COUNTIF(G7:G33,"k")</f>
        <v>4</v>
      </c>
      <c r="E41" s="203"/>
      <c r="F41" s="203"/>
      <c r="G41" s="203"/>
      <c r="H41" s="204"/>
      <c r="I41" s="202">
        <f>COUNTIF(L7:L33,"k")</f>
        <v>4</v>
      </c>
      <c r="J41" s="203"/>
      <c r="K41" s="203"/>
      <c r="L41" s="203"/>
      <c r="M41" s="204"/>
      <c r="N41" s="202">
        <f>COUNTIF(Q7:Q33,"k")</f>
        <v>2</v>
      </c>
      <c r="O41" s="203"/>
      <c r="P41" s="203"/>
      <c r="Q41" s="203"/>
      <c r="R41" s="204"/>
      <c r="S41" s="202">
        <f>COUNTIF(V7:V33,"k")</f>
        <v>2</v>
      </c>
      <c r="T41" s="203"/>
      <c r="U41" s="203"/>
      <c r="V41" s="203"/>
      <c r="W41" s="204"/>
      <c r="X41" s="77">
        <f>SUM(D41:W41)</f>
        <v>12</v>
      </c>
    </row>
    <row r="42" spans="1:24" x14ac:dyDescent="0.2">
      <c r="A42" s="36"/>
      <c r="B42" s="37" t="s">
        <v>54</v>
      </c>
      <c r="C42" s="78"/>
      <c r="D42" s="202">
        <f>COUNTIF(G7:G38,"é")</f>
        <v>4</v>
      </c>
      <c r="E42" s="203"/>
      <c r="F42" s="203"/>
      <c r="G42" s="203"/>
      <c r="H42" s="204"/>
      <c r="I42" s="202">
        <f>COUNTIF(L7:L38,"é")</f>
        <v>4</v>
      </c>
      <c r="J42" s="203"/>
      <c r="K42" s="203"/>
      <c r="L42" s="203"/>
      <c r="M42" s="204"/>
      <c r="N42" s="202">
        <f>COUNTIF(Q7:Q38,"é")</f>
        <v>3</v>
      </c>
      <c r="O42" s="203"/>
      <c r="P42" s="203"/>
      <c r="Q42" s="203"/>
      <c r="R42" s="204"/>
      <c r="S42" s="202">
        <f>COUNTIF(V7:V38,"é")</f>
        <v>4</v>
      </c>
      <c r="T42" s="203"/>
      <c r="U42" s="203"/>
      <c r="V42" s="203"/>
      <c r="W42" s="204"/>
      <c r="X42" s="79">
        <f>SUM(D42:W42)</f>
        <v>15</v>
      </c>
    </row>
    <row r="43" spans="1:24" ht="13.5" thickBot="1" x14ac:dyDescent="0.25">
      <c r="A43" s="41"/>
      <c r="B43" s="42" t="s">
        <v>55</v>
      </c>
      <c r="C43" s="80"/>
      <c r="D43" s="217">
        <f>SUM(H7:H33)</f>
        <v>29</v>
      </c>
      <c r="E43" s="218"/>
      <c r="F43" s="218"/>
      <c r="G43" s="218"/>
      <c r="H43" s="219"/>
      <c r="I43" s="217">
        <f>SUM(M7:M35)</f>
        <v>28</v>
      </c>
      <c r="J43" s="218"/>
      <c r="K43" s="218"/>
      <c r="L43" s="218"/>
      <c r="M43" s="219"/>
      <c r="N43" s="217">
        <f>SUM(R7:R38)</f>
        <v>31</v>
      </c>
      <c r="O43" s="218"/>
      <c r="P43" s="218"/>
      <c r="Q43" s="218"/>
      <c r="R43" s="219"/>
      <c r="S43" s="217">
        <f t="shared" ref="S43" si="0">SUM(W7:W38)</f>
        <v>32</v>
      </c>
      <c r="T43" s="218"/>
      <c r="U43" s="218"/>
      <c r="V43" s="218"/>
      <c r="W43" s="219"/>
      <c r="X43" s="81">
        <f>SUM(D43:W43)</f>
        <v>120</v>
      </c>
    </row>
    <row r="44" spans="1:24" ht="13.5" thickBot="1" x14ac:dyDescent="0.25">
      <c r="A44" s="82" t="s">
        <v>56</v>
      </c>
      <c r="B44" s="83"/>
      <c r="C44" s="84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85"/>
    </row>
    <row r="45" spans="1:24" x14ac:dyDescent="0.2">
      <c r="A45" s="114"/>
      <c r="B45" s="20" t="s">
        <v>57</v>
      </c>
      <c r="C45" s="88"/>
      <c r="D45" s="25">
        <v>0</v>
      </c>
      <c r="E45" s="89"/>
      <c r="F45" s="89"/>
      <c r="G45" s="89"/>
      <c r="H45" s="58"/>
      <c r="I45" s="89"/>
      <c r="J45" s="89"/>
      <c r="K45" s="89"/>
      <c r="L45" s="89"/>
      <c r="M45" s="58"/>
      <c r="N45" s="89"/>
      <c r="O45" s="89"/>
      <c r="P45" s="89"/>
      <c r="Q45" s="89"/>
      <c r="R45" s="58"/>
      <c r="S45" s="89"/>
      <c r="T45" s="89"/>
      <c r="U45" s="89"/>
      <c r="V45" s="89"/>
      <c r="W45" s="58"/>
      <c r="X45" s="86"/>
    </row>
    <row r="46" spans="1:24" ht="13.5" thickBot="1" x14ac:dyDescent="0.25">
      <c r="A46" s="115"/>
      <c r="B46" s="42" t="s">
        <v>58</v>
      </c>
      <c r="C46" s="145"/>
      <c r="D46" s="91"/>
      <c r="E46" s="91"/>
      <c r="F46" s="91"/>
      <c r="G46" s="91"/>
      <c r="H46" s="92"/>
      <c r="I46" s="91"/>
      <c r="J46" s="91"/>
      <c r="K46" s="91"/>
      <c r="L46" s="91"/>
      <c r="M46" s="92"/>
      <c r="N46" s="225">
        <v>0</v>
      </c>
      <c r="O46" s="225"/>
      <c r="P46" s="225"/>
      <c r="Q46" s="225"/>
      <c r="R46" s="226"/>
      <c r="S46" s="91"/>
      <c r="T46" s="91"/>
      <c r="U46" s="91"/>
      <c r="V46" s="91"/>
      <c r="W46" s="92"/>
      <c r="X46" s="93">
        <v>0</v>
      </c>
    </row>
    <row r="47" spans="1:24" ht="13.5" thickBot="1" x14ac:dyDescent="0.25">
      <c r="A47" s="82" t="s">
        <v>59</v>
      </c>
      <c r="B47" s="83"/>
      <c r="C47" s="84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85"/>
    </row>
    <row r="48" spans="1:24" ht="13.5" thickBot="1" x14ac:dyDescent="0.25">
      <c r="A48" s="94"/>
      <c r="B48" s="95" t="s">
        <v>60</v>
      </c>
      <c r="C48" s="97"/>
      <c r="D48" s="227"/>
      <c r="E48" s="228"/>
      <c r="F48" s="228"/>
      <c r="G48" s="228"/>
      <c r="H48" s="229"/>
      <c r="I48" s="227">
        <v>0</v>
      </c>
      <c r="J48" s="228"/>
      <c r="K48" s="228"/>
      <c r="L48" s="228"/>
      <c r="M48" s="229"/>
      <c r="N48" s="227"/>
      <c r="O48" s="228"/>
      <c r="P48" s="228"/>
      <c r="Q48" s="228"/>
      <c r="R48" s="229"/>
      <c r="S48" s="98"/>
      <c r="T48" s="98"/>
      <c r="U48" s="98"/>
      <c r="V48" s="98"/>
      <c r="W48" s="96"/>
      <c r="X48" s="71"/>
    </row>
    <row r="49" spans="1:3" ht="13.5" thickBot="1" x14ac:dyDescent="0.25">
      <c r="A49" s="11"/>
      <c r="C49" s="12"/>
    </row>
    <row r="50" spans="1:3" ht="13.5" thickBot="1" x14ac:dyDescent="0.25">
      <c r="A50" s="11"/>
      <c r="B50" s="12" t="s">
        <v>61</v>
      </c>
      <c r="C50" s="7" t="s">
        <v>62</v>
      </c>
    </row>
    <row r="51" spans="1:3" x14ac:dyDescent="0.2">
      <c r="A51" s="11"/>
      <c r="B51" s="13" t="s">
        <v>35</v>
      </c>
      <c r="C51" s="8" t="s">
        <v>63</v>
      </c>
    </row>
    <row r="52" spans="1:3" x14ac:dyDescent="0.2">
      <c r="A52" s="11"/>
      <c r="B52" s="72" t="s">
        <v>86</v>
      </c>
      <c r="C52" s="8" t="s">
        <v>65</v>
      </c>
    </row>
    <row r="53" spans="1:3" x14ac:dyDescent="0.2">
      <c r="A53" s="11"/>
      <c r="B53" s="13" t="s">
        <v>87</v>
      </c>
      <c r="C53" s="8" t="s">
        <v>67</v>
      </c>
    </row>
    <row r="54" spans="1:3" x14ac:dyDescent="0.2">
      <c r="A54" s="11"/>
      <c r="B54" s="13" t="s">
        <v>82</v>
      </c>
      <c r="C54" s="9" t="s">
        <v>69</v>
      </c>
    </row>
    <row r="55" spans="1:3" x14ac:dyDescent="0.2">
      <c r="A55" s="11"/>
      <c r="C55" s="9" t="s">
        <v>70</v>
      </c>
    </row>
    <row r="56" spans="1:3" x14ac:dyDescent="0.2">
      <c r="A56" s="11"/>
      <c r="C56" s="9" t="s">
        <v>71</v>
      </c>
    </row>
    <row r="57" spans="1:3" x14ac:dyDescent="0.2">
      <c r="A57" s="11"/>
      <c r="C57" s="9" t="s">
        <v>72</v>
      </c>
    </row>
    <row r="58" spans="1:3" x14ac:dyDescent="0.2">
      <c r="A58" s="11"/>
      <c r="C58" s="9" t="s">
        <v>73</v>
      </c>
    </row>
    <row r="59" spans="1:3" ht="13.5" thickBot="1" x14ac:dyDescent="0.25">
      <c r="A59" s="11"/>
      <c r="C59" s="10" t="s">
        <v>74</v>
      </c>
    </row>
    <row r="60" spans="1:3" ht="78.75" x14ac:dyDescent="0.2">
      <c r="B60" s="199" t="s">
        <v>129</v>
      </c>
    </row>
    <row r="61" spans="1:3" ht="31.5" x14ac:dyDescent="0.2">
      <c r="B61" s="200" t="s">
        <v>130</v>
      </c>
    </row>
    <row r="62" spans="1:3" ht="63" x14ac:dyDescent="0.2">
      <c r="B62" s="200" t="s">
        <v>131</v>
      </c>
    </row>
    <row r="63" spans="1:3" ht="32.25" thickBot="1" x14ac:dyDescent="0.25">
      <c r="B63" s="201" t="s">
        <v>132</v>
      </c>
    </row>
  </sheetData>
  <mergeCells count="31">
    <mergeCell ref="F1:L1"/>
    <mergeCell ref="P1:V1"/>
    <mergeCell ref="C3:C4"/>
    <mergeCell ref="D41:H41"/>
    <mergeCell ref="I41:M41"/>
    <mergeCell ref="N41:R41"/>
    <mergeCell ref="S41:W41"/>
    <mergeCell ref="D40:H40"/>
    <mergeCell ref="I40:M40"/>
    <mergeCell ref="N40:R40"/>
    <mergeCell ref="S40:W40"/>
    <mergeCell ref="A3:A4"/>
    <mergeCell ref="D3:M3"/>
    <mergeCell ref="N3:W3"/>
    <mergeCell ref="D4:H4"/>
    <mergeCell ref="I4:M4"/>
    <mergeCell ref="N4:R4"/>
    <mergeCell ref="S4:W4"/>
    <mergeCell ref="B3:B4"/>
    <mergeCell ref="S42:W42"/>
    <mergeCell ref="D43:H43"/>
    <mergeCell ref="I43:M43"/>
    <mergeCell ref="N43:R43"/>
    <mergeCell ref="S43:W43"/>
    <mergeCell ref="N46:R46"/>
    <mergeCell ref="D48:H48"/>
    <mergeCell ref="I48:M48"/>
    <mergeCell ref="N48:R48"/>
    <mergeCell ref="D42:H42"/>
    <mergeCell ref="I42:M42"/>
    <mergeCell ref="N42:R42"/>
  </mergeCells>
  <pageMargins left="0.7" right="0.7" top="0.75" bottom="0.75" header="0.3" footer="0.3"/>
  <pageSetup paperSize="8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view="pageBreakPreview" zoomScaleNormal="100" zoomScaleSheetLayoutView="100" workbookViewId="0">
      <selection activeCell="AA13" sqref="AA13"/>
    </sheetView>
  </sheetViews>
  <sheetFormatPr defaultColWidth="9.140625" defaultRowHeight="12.75" x14ac:dyDescent="0.2"/>
  <cols>
    <col min="1" max="1" width="7.42578125" style="13" customWidth="1"/>
    <col min="2" max="2" width="53.5703125" style="13" customWidth="1"/>
    <col min="3" max="3" width="24.5703125" style="13" customWidth="1"/>
    <col min="4" max="4" width="2.7109375" style="13" customWidth="1"/>
    <col min="5" max="7" width="3.140625" style="13" customWidth="1"/>
    <col min="8" max="9" width="2.140625" style="13" bestFit="1" customWidth="1"/>
    <col min="10" max="12" width="3" style="13" customWidth="1"/>
    <col min="13" max="14" width="2.140625" style="13" bestFit="1" customWidth="1"/>
    <col min="15" max="17" width="3.28515625" style="13" customWidth="1"/>
    <col min="18" max="18" width="3" style="13" bestFit="1" customWidth="1"/>
    <col min="19" max="19" width="2.140625" style="13" bestFit="1" customWidth="1"/>
    <col min="20" max="21" width="3" style="13" customWidth="1"/>
    <col min="22" max="22" width="6.28515625" style="13" customWidth="1"/>
    <col min="23" max="23" width="3.28515625" style="13" bestFit="1" customWidth="1"/>
    <col min="24" max="24" width="6.28515625" style="13" customWidth="1"/>
    <col min="25" max="25" width="10.140625" style="13" bestFit="1" customWidth="1"/>
    <col min="26" max="16384" width="9.140625" style="13"/>
  </cols>
  <sheetData>
    <row r="1" spans="1:25" s="5" customFormat="1" ht="15.75" x14ac:dyDescent="0.25">
      <c r="A1" s="1"/>
      <c r="B1" s="2" t="s">
        <v>0</v>
      </c>
      <c r="C1" s="135" t="s">
        <v>1</v>
      </c>
      <c r="D1" s="138"/>
      <c r="F1" s="222" t="s">
        <v>2</v>
      </c>
      <c r="G1" s="222"/>
      <c r="H1" s="222"/>
      <c r="I1" s="222"/>
      <c r="J1" s="222"/>
      <c r="K1" s="222"/>
      <c r="L1" s="222"/>
      <c r="M1" s="138"/>
      <c r="N1" s="138"/>
      <c r="O1" s="138"/>
      <c r="P1" s="222" t="s">
        <v>3</v>
      </c>
      <c r="Q1" s="222"/>
      <c r="R1" s="222"/>
      <c r="S1" s="222"/>
      <c r="T1" s="222"/>
      <c r="U1" s="222"/>
      <c r="V1" s="222"/>
      <c r="W1" s="2"/>
      <c r="X1" s="2"/>
      <c r="Y1" s="99"/>
    </row>
    <row r="2" spans="1:25" s="5" customFormat="1" ht="16.5" thickBot="1" x14ac:dyDescent="0.3">
      <c r="A2" s="3"/>
      <c r="B2" s="4" t="s">
        <v>88</v>
      </c>
      <c r="C2" s="2"/>
      <c r="E2" s="139"/>
      <c r="F2" s="139"/>
      <c r="G2" s="6"/>
      <c r="H2" s="6"/>
      <c r="I2" s="198" t="s">
        <v>133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"/>
      <c r="W2" s="2"/>
      <c r="X2" s="2"/>
      <c r="Y2" s="2"/>
    </row>
    <row r="3" spans="1:25" ht="13.5" customHeight="1" thickBot="1" x14ac:dyDescent="0.25">
      <c r="A3" s="220" t="s">
        <v>5</v>
      </c>
      <c r="B3" s="223" t="s">
        <v>6</v>
      </c>
      <c r="C3" s="223" t="s">
        <v>7</v>
      </c>
      <c r="D3" s="206" t="s">
        <v>8</v>
      </c>
      <c r="E3" s="207"/>
      <c r="F3" s="207"/>
      <c r="G3" s="207"/>
      <c r="H3" s="207"/>
      <c r="I3" s="207"/>
      <c r="J3" s="207"/>
      <c r="K3" s="207"/>
      <c r="L3" s="207"/>
      <c r="M3" s="210"/>
      <c r="N3" s="206" t="s">
        <v>9</v>
      </c>
      <c r="O3" s="207"/>
      <c r="P3" s="207"/>
      <c r="Q3" s="207"/>
      <c r="R3" s="207"/>
      <c r="S3" s="207"/>
      <c r="T3" s="207"/>
      <c r="U3" s="207"/>
      <c r="V3" s="207"/>
      <c r="W3" s="210"/>
      <c r="X3" s="136"/>
      <c r="Y3" s="136"/>
    </row>
    <row r="4" spans="1:25" ht="13.5" thickBot="1" x14ac:dyDescent="0.25">
      <c r="A4" s="221"/>
      <c r="B4" s="224"/>
      <c r="C4" s="224"/>
      <c r="D4" s="230" t="s">
        <v>10</v>
      </c>
      <c r="E4" s="231"/>
      <c r="F4" s="231"/>
      <c r="G4" s="231"/>
      <c r="H4" s="226"/>
      <c r="I4" s="232" t="s">
        <v>11</v>
      </c>
      <c r="J4" s="231"/>
      <c r="K4" s="231"/>
      <c r="L4" s="231"/>
      <c r="M4" s="233"/>
      <c r="N4" s="231" t="s">
        <v>12</v>
      </c>
      <c r="O4" s="231"/>
      <c r="P4" s="231"/>
      <c r="Q4" s="231"/>
      <c r="R4" s="234"/>
      <c r="S4" s="232" t="s">
        <v>13</v>
      </c>
      <c r="T4" s="231"/>
      <c r="U4" s="231"/>
      <c r="V4" s="231"/>
      <c r="W4" s="233"/>
      <c r="X4" s="136"/>
      <c r="Y4" s="51"/>
    </row>
    <row r="5" spans="1:25" ht="13.5" thickBot="1" x14ac:dyDescent="0.25"/>
    <row r="6" spans="1:25" ht="13.5" thickBot="1" x14ac:dyDescent="0.25">
      <c r="A6" s="14" t="s">
        <v>14</v>
      </c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21"/>
      <c r="Y6" s="52"/>
    </row>
    <row r="7" spans="1:25" x14ac:dyDescent="0.2">
      <c r="A7" s="19">
        <v>1</v>
      </c>
      <c r="B7" s="20" t="s">
        <v>15</v>
      </c>
      <c r="C7" s="21" t="s">
        <v>16</v>
      </c>
      <c r="D7" s="22">
        <v>2</v>
      </c>
      <c r="E7" s="23">
        <v>2</v>
      </c>
      <c r="F7" s="23">
        <v>0</v>
      </c>
      <c r="G7" s="23" t="s">
        <v>17</v>
      </c>
      <c r="H7" s="24">
        <v>4</v>
      </c>
      <c r="I7" s="147"/>
      <c r="J7" s="23"/>
      <c r="K7" s="23"/>
      <c r="L7" s="23"/>
      <c r="M7" s="25"/>
      <c r="N7" s="22"/>
      <c r="O7" s="23"/>
      <c r="P7" s="23"/>
      <c r="Q7" s="23"/>
      <c r="R7" s="26"/>
      <c r="S7" s="147"/>
      <c r="T7" s="23"/>
      <c r="U7" s="23"/>
      <c r="V7" s="23"/>
      <c r="W7" s="26"/>
      <c r="X7" s="52"/>
    </row>
    <row r="8" spans="1:25" x14ac:dyDescent="0.2">
      <c r="A8" s="27">
        <f>A7+1</f>
        <v>2</v>
      </c>
      <c r="B8" s="28" t="s">
        <v>18</v>
      </c>
      <c r="C8" s="29" t="s">
        <v>19</v>
      </c>
      <c r="D8" s="30"/>
      <c r="E8" s="31"/>
      <c r="F8" s="31"/>
      <c r="G8" s="31"/>
      <c r="H8" s="32"/>
      <c r="I8" s="33">
        <v>2</v>
      </c>
      <c r="J8" s="31">
        <v>1</v>
      </c>
      <c r="K8" s="31">
        <v>0</v>
      </c>
      <c r="L8" s="31" t="s">
        <v>17</v>
      </c>
      <c r="M8" s="34">
        <v>4</v>
      </c>
      <c r="N8" s="30"/>
      <c r="O8" s="31"/>
      <c r="P8" s="31"/>
      <c r="Q8" s="31"/>
      <c r="R8" s="32"/>
      <c r="S8" s="33"/>
      <c r="T8" s="31"/>
      <c r="U8" s="31"/>
      <c r="V8" s="31"/>
      <c r="W8" s="35"/>
      <c r="X8" s="52"/>
      <c r="Y8" s="122"/>
    </row>
    <row r="9" spans="1:25" x14ac:dyDescent="0.2">
      <c r="A9" s="36">
        <v>3</v>
      </c>
      <c r="B9" s="37" t="s">
        <v>20</v>
      </c>
      <c r="C9" s="38" t="s">
        <v>21</v>
      </c>
      <c r="D9" s="30"/>
      <c r="E9" s="31"/>
      <c r="F9" s="31"/>
      <c r="G9" s="31"/>
      <c r="H9" s="32"/>
      <c r="I9" s="33">
        <v>2</v>
      </c>
      <c r="J9" s="31">
        <v>2</v>
      </c>
      <c r="K9" s="31">
        <v>0</v>
      </c>
      <c r="L9" s="31" t="s">
        <v>17</v>
      </c>
      <c r="M9" s="34">
        <v>4</v>
      </c>
      <c r="N9" s="30"/>
      <c r="O9" s="31"/>
      <c r="P9" s="31"/>
      <c r="Q9" s="31"/>
      <c r="R9" s="32"/>
      <c r="S9" s="33"/>
      <c r="T9" s="31"/>
      <c r="U9" s="31"/>
      <c r="V9" s="31"/>
      <c r="W9" s="35"/>
      <c r="X9" s="52"/>
    </row>
    <row r="10" spans="1:25" ht="15" customHeight="1" x14ac:dyDescent="0.2">
      <c r="A10" s="27">
        <v>4</v>
      </c>
      <c r="B10" s="28" t="s">
        <v>22</v>
      </c>
      <c r="C10" s="29" t="s">
        <v>23</v>
      </c>
      <c r="D10" s="39"/>
      <c r="E10" s="40"/>
      <c r="F10" s="40"/>
      <c r="G10" s="40"/>
      <c r="H10" s="32"/>
      <c r="I10" s="33">
        <v>2</v>
      </c>
      <c r="J10" s="31">
        <v>1</v>
      </c>
      <c r="K10" s="31">
        <v>0</v>
      </c>
      <c r="L10" s="31" t="s">
        <v>24</v>
      </c>
      <c r="M10" s="34">
        <v>4</v>
      </c>
      <c r="N10" s="30"/>
      <c r="O10" s="31"/>
      <c r="P10" s="31"/>
      <c r="Q10" s="31"/>
      <c r="R10" s="32"/>
      <c r="S10" s="33"/>
      <c r="T10" s="31"/>
      <c r="U10" s="31"/>
      <c r="V10" s="31"/>
      <c r="W10" s="35"/>
      <c r="X10" s="52"/>
    </row>
    <row r="11" spans="1:25" ht="13.5" thickBot="1" x14ac:dyDescent="0.25">
      <c r="A11" s="41">
        <v>5</v>
      </c>
      <c r="B11" s="42" t="s">
        <v>25</v>
      </c>
      <c r="C11" s="43" t="s">
        <v>26</v>
      </c>
      <c r="D11" s="44"/>
      <c r="E11" s="45"/>
      <c r="F11" s="45"/>
      <c r="G11" s="45"/>
      <c r="H11" s="46"/>
      <c r="I11" s="141"/>
      <c r="J11" s="45"/>
      <c r="K11" s="45"/>
      <c r="L11" s="45"/>
      <c r="M11" s="47"/>
      <c r="N11" s="44"/>
      <c r="O11" s="45"/>
      <c r="P11" s="45"/>
      <c r="Q11" s="45"/>
      <c r="R11" s="46"/>
      <c r="S11" s="44">
        <v>2</v>
      </c>
      <c r="T11" s="45">
        <v>2</v>
      </c>
      <c r="U11" s="45">
        <v>0</v>
      </c>
      <c r="V11" s="45" t="s">
        <v>24</v>
      </c>
      <c r="W11" s="46">
        <v>4</v>
      </c>
      <c r="X11" s="52"/>
    </row>
    <row r="12" spans="1:25" ht="13.5" thickBot="1" x14ac:dyDescent="0.25">
      <c r="A12" s="123" t="s">
        <v>27</v>
      </c>
      <c r="B12" s="124"/>
      <c r="C12" s="12"/>
      <c r="D12" s="52"/>
      <c r="E12" s="52"/>
      <c r="F12" s="52"/>
      <c r="G12" s="52"/>
      <c r="I12" s="52"/>
      <c r="J12" s="52"/>
      <c r="K12" s="52"/>
      <c r="L12" s="52"/>
      <c r="N12" s="52"/>
      <c r="O12" s="52"/>
      <c r="P12" s="52"/>
      <c r="Q12" s="52"/>
      <c r="S12" s="52"/>
      <c r="T12" s="52"/>
      <c r="U12" s="52"/>
      <c r="V12" s="52"/>
      <c r="W12" s="53"/>
      <c r="X12" s="121"/>
      <c r="Y12" s="52"/>
    </row>
    <row r="13" spans="1:25" x14ac:dyDescent="0.2">
      <c r="A13" s="54">
        <v>6</v>
      </c>
      <c r="B13" s="20" t="s">
        <v>28</v>
      </c>
      <c r="C13" s="55" t="s">
        <v>29</v>
      </c>
      <c r="D13" s="22">
        <v>2</v>
      </c>
      <c r="E13" s="23">
        <v>2</v>
      </c>
      <c r="F13" s="23">
        <v>0</v>
      </c>
      <c r="G13" s="23" t="s">
        <v>17</v>
      </c>
      <c r="H13" s="24">
        <v>4</v>
      </c>
      <c r="I13" s="147"/>
      <c r="J13" s="23"/>
      <c r="K13" s="23"/>
      <c r="L13" s="23"/>
      <c r="M13" s="25"/>
      <c r="N13" s="56"/>
      <c r="O13" s="57"/>
      <c r="P13" s="57"/>
      <c r="Q13" s="57"/>
      <c r="R13" s="24"/>
      <c r="S13" s="58"/>
      <c r="T13" s="57"/>
      <c r="U13" s="57"/>
      <c r="V13" s="57"/>
      <c r="W13" s="24"/>
      <c r="X13" s="52"/>
      <c r="Y13" s="125"/>
    </row>
    <row r="14" spans="1:25" x14ac:dyDescent="0.2">
      <c r="A14" s="59">
        <v>7</v>
      </c>
      <c r="B14" s="28" t="s">
        <v>30</v>
      </c>
      <c r="C14" s="29" t="s">
        <v>31</v>
      </c>
      <c r="D14" s="30"/>
      <c r="E14" s="31"/>
      <c r="F14" s="31"/>
      <c r="G14" s="31"/>
      <c r="H14" s="32"/>
      <c r="I14" s="33">
        <v>2</v>
      </c>
      <c r="J14" s="31">
        <v>2</v>
      </c>
      <c r="K14" s="31">
        <v>0</v>
      </c>
      <c r="L14" s="31" t="s">
        <v>17</v>
      </c>
      <c r="M14" s="34">
        <v>4</v>
      </c>
      <c r="N14" s="39"/>
      <c r="O14" s="40"/>
      <c r="P14" s="40"/>
      <c r="Q14" s="40"/>
      <c r="R14" s="32"/>
      <c r="S14" s="60"/>
      <c r="T14" s="40"/>
      <c r="U14" s="40"/>
      <c r="V14" s="40"/>
      <c r="W14" s="32"/>
      <c r="X14" s="52"/>
      <c r="Y14" s="125"/>
    </row>
    <row r="15" spans="1:25" ht="13.5" thickBot="1" x14ac:dyDescent="0.25">
      <c r="A15" s="61">
        <v>8</v>
      </c>
      <c r="B15" s="159" t="s">
        <v>97</v>
      </c>
      <c r="C15" s="160" t="s">
        <v>98</v>
      </c>
      <c r="D15" s="62"/>
      <c r="E15" s="63"/>
      <c r="F15" s="63"/>
      <c r="G15" s="63"/>
      <c r="H15" s="64"/>
      <c r="I15" s="137"/>
      <c r="J15" s="63"/>
      <c r="K15" s="63"/>
      <c r="L15" s="63"/>
      <c r="M15" s="65"/>
      <c r="N15" s="62"/>
      <c r="O15" s="63"/>
      <c r="P15" s="63"/>
      <c r="Q15" s="63"/>
      <c r="R15" s="64"/>
      <c r="S15" s="62">
        <v>1</v>
      </c>
      <c r="T15" s="63">
        <v>2</v>
      </c>
      <c r="U15" s="63">
        <v>0</v>
      </c>
      <c r="V15" s="63" t="s">
        <v>17</v>
      </c>
      <c r="W15" s="64">
        <v>4</v>
      </c>
      <c r="X15" s="52"/>
      <c r="Y15" s="122"/>
    </row>
    <row r="16" spans="1:25" ht="13.5" thickBot="1" x14ac:dyDescent="0.25">
      <c r="A16" s="14" t="s">
        <v>32</v>
      </c>
      <c r="B16" s="192"/>
      <c r="C16" s="176"/>
      <c r="D16" s="17"/>
      <c r="E16" s="52"/>
      <c r="F16" s="52"/>
      <c r="G16" s="52"/>
      <c r="I16" s="52"/>
      <c r="J16" s="52"/>
      <c r="K16" s="52"/>
      <c r="L16" s="52"/>
      <c r="N16" s="52"/>
      <c r="O16" s="52"/>
      <c r="P16" s="52"/>
      <c r="Q16" s="52"/>
      <c r="S16" s="52"/>
      <c r="T16" s="52"/>
      <c r="U16" s="52"/>
      <c r="V16" s="52"/>
      <c r="W16" s="53"/>
      <c r="X16" s="121"/>
      <c r="Y16" s="52"/>
    </row>
    <row r="17" spans="1:25" x14ac:dyDescent="0.2">
      <c r="A17" s="54">
        <v>9</v>
      </c>
      <c r="B17" s="162" t="s">
        <v>99</v>
      </c>
      <c r="C17" s="163" t="s">
        <v>100</v>
      </c>
      <c r="D17" s="22">
        <v>2</v>
      </c>
      <c r="E17" s="23">
        <v>1</v>
      </c>
      <c r="F17" s="23">
        <v>0</v>
      </c>
      <c r="G17" s="23" t="s">
        <v>24</v>
      </c>
      <c r="H17" s="24">
        <v>4</v>
      </c>
      <c r="I17" s="22"/>
      <c r="J17" s="23"/>
      <c r="K17" s="23"/>
      <c r="L17" s="23"/>
      <c r="M17" s="24"/>
      <c r="N17" s="147"/>
      <c r="O17" s="23"/>
      <c r="P17" s="23"/>
      <c r="Q17" s="23"/>
      <c r="R17" s="24"/>
      <c r="S17" s="147"/>
      <c r="T17" s="23"/>
      <c r="U17" s="23"/>
      <c r="V17" s="23"/>
      <c r="W17" s="26"/>
      <c r="X17" s="52"/>
    </row>
    <row r="18" spans="1:25" x14ac:dyDescent="0.2">
      <c r="A18" s="27">
        <v>10</v>
      </c>
      <c r="B18" s="164" t="s">
        <v>101</v>
      </c>
      <c r="C18" s="165" t="s">
        <v>102</v>
      </c>
      <c r="D18" s="30">
        <v>2</v>
      </c>
      <c r="E18" s="31">
        <v>0</v>
      </c>
      <c r="F18" s="31">
        <v>2</v>
      </c>
      <c r="G18" s="31" t="s">
        <v>24</v>
      </c>
      <c r="H18" s="32">
        <v>4</v>
      </c>
      <c r="I18" s="30"/>
      <c r="J18" s="31"/>
      <c r="K18" s="31"/>
      <c r="L18" s="31"/>
      <c r="M18" s="32"/>
      <c r="N18" s="33"/>
      <c r="O18" s="31"/>
      <c r="P18" s="31"/>
      <c r="Q18" s="31"/>
      <c r="R18" s="32"/>
      <c r="S18" s="33"/>
      <c r="T18" s="31"/>
      <c r="U18" s="31"/>
      <c r="V18" s="31"/>
      <c r="W18" s="35"/>
      <c r="X18" s="52"/>
      <c r="Y18" s="122"/>
    </row>
    <row r="19" spans="1:25" x14ac:dyDescent="0.2">
      <c r="A19" s="27">
        <v>11</v>
      </c>
      <c r="B19" s="166" t="s">
        <v>33</v>
      </c>
      <c r="C19" s="167" t="s">
        <v>34</v>
      </c>
      <c r="D19" s="30">
        <v>2</v>
      </c>
      <c r="E19" s="31">
        <v>0</v>
      </c>
      <c r="F19" s="31">
        <v>2</v>
      </c>
      <c r="G19" s="31" t="s">
        <v>24</v>
      </c>
      <c r="H19" s="32">
        <v>4</v>
      </c>
      <c r="I19" s="30"/>
      <c r="J19" s="31"/>
      <c r="K19" s="31"/>
      <c r="L19" s="31"/>
      <c r="M19" s="32"/>
      <c r="N19" s="33"/>
      <c r="O19" s="31"/>
      <c r="P19" s="31"/>
      <c r="Q19" s="31"/>
      <c r="R19" s="32"/>
      <c r="S19" s="33"/>
      <c r="T19" s="31"/>
      <c r="U19" s="31"/>
      <c r="V19" s="31"/>
      <c r="W19" s="35"/>
      <c r="X19" s="52"/>
      <c r="Y19" s="122"/>
    </row>
    <row r="20" spans="1:25" x14ac:dyDescent="0.2">
      <c r="A20" s="27">
        <v>12</v>
      </c>
      <c r="B20" s="166" t="s">
        <v>35</v>
      </c>
      <c r="C20" s="167" t="s">
        <v>36</v>
      </c>
      <c r="D20" s="30"/>
      <c r="E20" s="31"/>
      <c r="F20" s="31"/>
      <c r="G20" s="31"/>
      <c r="H20" s="32"/>
      <c r="I20" s="30">
        <v>2</v>
      </c>
      <c r="J20" s="31">
        <v>0</v>
      </c>
      <c r="K20" s="31">
        <v>2</v>
      </c>
      <c r="L20" s="31" t="s">
        <v>24</v>
      </c>
      <c r="M20" s="32">
        <v>4</v>
      </c>
      <c r="N20" s="33"/>
      <c r="O20" s="31"/>
      <c r="P20" s="31"/>
      <c r="Q20" s="31"/>
      <c r="R20" s="32"/>
      <c r="S20" s="33"/>
      <c r="T20" s="31"/>
      <c r="U20" s="31"/>
      <c r="V20" s="31"/>
      <c r="W20" s="35"/>
      <c r="X20" s="52"/>
      <c r="Y20" s="122"/>
    </row>
    <row r="21" spans="1:25" x14ac:dyDescent="0.2">
      <c r="A21" s="27">
        <v>13</v>
      </c>
      <c r="B21" s="168" t="s">
        <v>103</v>
      </c>
      <c r="C21" s="165" t="s">
        <v>104</v>
      </c>
      <c r="D21" s="30"/>
      <c r="E21" s="31"/>
      <c r="F21" s="31"/>
      <c r="G21" s="31"/>
      <c r="H21" s="32"/>
      <c r="I21" s="30"/>
      <c r="J21" s="31"/>
      <c r="K21" s="31"/>
      <c r="L21" s="31"/>
      <c r="M21" s="32"/>
      <c r="N21" s="33">
        <v>2</v>
      </c>
      <c r="O21" s="31">
        <v>0</v>
      </c>
      <c r="P21" s="31">
        <v>2</v>
      </c>
      <c r="Q21" s="31" t="s">
        <v>24</v>
      </c>
      <c r="R21" s="32">
        <v>4</v>
      </c>
      <c r="S21" s="33"/>
      <c r="T21" s="31"/>
      <c r="U21" s="31"/>
      <c r="V21" s="31"/>
      <c r="W21" s="35"/>
      <c r="X21" s="52"/>
      <c r="Y21" s="122"/>
    </row>
    <row r="22" spans="1:25" x14ac:dyDescent="0.2">
      <c r="A22" s="27">
        <v>14</v>
      </c>
      <c r="B22" s="169" t="s">
        <v>105</v>
      </c>
      <c r="C22" s="170" t="s">
        <v>106</v>
      </c>
      <c r="D22" s="30"/>
      <c r="E22" s="31"/>
      <c r="F22" s="31"/>
      <c r="G22" s="31"/>
      <c r="H22" s="32"/>
      <c r="I22" s="30"/>
      <c r="J22" s="31"/>
      <c r="K22" s="31"/>
      <c r="L22" s="31"/>
      <c r="M22" s="32"/>
      <c r="N22" s="33"/>
      <c r="O22" s="31"/>
      <c r="P22" s="31"/>
      <c r="Q22" s="31"/>
      <c r="R22" s="32"/>
      <c r="S22" s="33">
        <v>2</v>
      </c>
      <c r="T22" s="31">
        <v>1</v>
      </c>
      <c r="U22" s="31">
        <v>0</v>
      </c>
      <c r="V22" s="31" t="s">
        <v>24</v>
      </c>
      <c r="W22" s="32">
        <v>3</v>
      </c>
      <c r="X22" s="52"/>
      <c r="Y22" s="122"/>
    </row>
    <row r="23" spans="1:25" ht="13.5" thickBot="1" x14ac:dyDescent="0.25">
      <c r="A23" s="41">
        <v>15</v>
      </c>
      <c r="B23" s="171" t="s">
        <v>37</v>
      </c>
      <c r="C23" s="160" t="s">
        <v>107</v>
      </c>
      <c r="D23" s="62"/>
      <c r="E23" s="63"/>
      <c r="F23" s="63"/>
      <c r="G23" s="63"/>
      <c r="H23" s="64"/>
      <c r="I23" s="62"/>
      <c r="J23" s="63"/>
      <c r="K23" s="63"/>
      <c r="L23" s="63"/>
      <c r="M23" s="64"/>
      <c r="N23" s="137"/>
      <c r="O23" s="63"/>
      <c r="P23" s="63"/>
      <c r="Q23" s="63"/>
      <c r="R23" s="64"/>
      <c r="S23" s="137">
        <v>0</v>
      </c>
      <c r="T23" s="63">
        <v>0</v>
      </c>
      <c r="U23" s="63">
        <v>3</v>
      </c>
      <c r="V23" s="63" t="s">
        <v>17</v>
      </c>
      <c r="W23" s="64">
        <v>3</v>
      </c>
      <c r="X23" s="52"/>
    </row>
    <row r="24" spans="1:25" ht="13.5" thickBot="1" x14ac:dyDescent="0.25">
      <c r="A24" s="49" t="s">
        <v>38</v>
      </c>
      <c r="B24" s="186"/>
      <c r="C24" s="176"/>
      <c r="D24" s="52"/>
      <c r="E24" s="52"/>
      <c r="F24" s="52"/>
      <c r="G24" s="52"/>
      <c r="I24" s="52"/>
      <c r="J24" s="52"/>
      <c r="K24" s="52"/>
      <c r="L24" s="52"/>
      <c r="N24" s="52"/>
      <c r="O24" s="52"/>
      <c r="P24" s="52"/>
      <c r="Q24" s="52"/>
      <c r="S24" s="52"/>
      <c r="T24" s="52"/>
      <c r="U24" s="52"/>
      <c r="V24" s="52"/>
      <c r="W24" s="69"/>
      <c r="X24" s="121"/>
      <c r="Y24" s="52"/>
    </row>
    <row r="25" spans="1:25" ht="13.5" thickBot="1" x14ac:dyDescent="0.25">
      <c r="A25" s="54">
        <v>15</v>
      </c>
      <c r="B25" s="193" t="s">
        <v>76</v>
      </c>
      <c r="C25" s="194" t="s">
        <v>77</v>
      </c>
      <c r="D25" s="22">
        <v>0</v>
      </c>
      <c r="E25" s="23">
        <v>4</v>
      </c>
      <c r="F25" s="23">
        <v>0</v>
      </c>
      <c r="G25" s="23" t="s">
        <v>17</v>
      </c>
      <c r="H25" s="26">
        <v>4</v>
      </c>
      <c r="I25" s="22"/>
      <c r="J25" s="23"/>
      <c r="K25" s="23"/>
      <c r="L25" s="23"/>
      <c r="M25" s="24"/>
      <c r="N25" s="22"/>
      <c r="O25" s="23"/>
      <c r="P25" s="23"/>
      <c r="Q25" s="23"/>
      <c r="R25" s="24"/>
      <c r="S25" s="147"/>
      <c r="T25" s="23"/>
      <c r="U25" s="23"/>
      <c r="V25" s="23"/>
      <c r="W25" s="24"/>
      <c r="X25" s="52"/>
      <c r="Y25" s="125"/>
    </row>
    <row r="26" spans="1:25" x14ac:dyDescent="0.2">
      <c r="A26" s="27">
        <v>16</v>
      </c>
      <c r="B26" s="162" t="s">
        <v>108</v>
      </c>
      <c r="C26" s="163" t="s">
        <v>109</v>
      </c>
      <c r="D26" s="30">
        <v>2</v>
      </c>
      <c r="E26" s="31">
        <v>1</v>
      </c>
      <c r="F26" s="31">
        <v>0</v>
      </c>
      <c r="G26" s="31" t="s">
        <v>24</v>
      </c>
      <c r="H26" s="35">
        <v>3</v>
      </c>
      <c r="I26" s="30"/>
      <c r="J26" s="31"/>
      <c r="K26" s="31"/>
      <c r="L26" s="31"/>
      <c r="M26" s="32"/>
      <c r="N26" s="30"/>
      <c r="O26" s="31"/>
      <c r="P26" s="31"/>
      <c r="Q26" s="31"/>
      <c r="R26" s="32"/>
      <c r="S26" s="33"/>
      <c r="T26" s="31"/>
      <c r="U26" s="31"/>
      <c r="V26" s="31"/>
      <c r="W26" s="32"/>
      <c r="X26" s="52"/>
      <c r="Y26" s="125"/>
    </row>
    <row r="27" spans="1:25" x14ac:dyDescent="0.2">
      <c r="A27" s="27">
        <v>17</v>
      </c>
      <c r="B27" s="195" t="s">
        <v>118</v>
      </c>
      <c r="C27" s="158" t="s">
        <v>119</v>
      </c>
      <c r="D27" s="30"/>
      <c r="E27" s="31"/>
      <c r="F27" s="31"/>
      <c r="G27" s="31"/>
      <c r="H27" s="32"/>
      <c r="I27" s="30">
        <v>2</v>
      </c>
      <c r="J27" s="31">
        <v>2</v>
      </c>
      <c r="K27" s="31">
        <v>0</v>
      </c>
      <c r="L27" s="31" t="s">
        <v>24</v>
      </c>
      <c r="M27" s="35">
        <v>4</v>
      </c>
      <c r="N27" s="30"/>
      <c r="O27" s="31"/>
      <c r="P27" s="31"/>
      <c r="Q27" s="31"/>
      <c r="R27" s="32"/>
      <c r="S27" s="33"/>
      <c r="T27" s="31"/>
      <c r="U27" s="31"/>
      <c r="V27" s="31"/>
      <c r="W27" s="32"/>
      <c r="X27" s="52"/>
      <c r="Y27" s="122"/>
    </row>
    <row r="28" spans="1:25" x14ac:dyDescent="0.2">
      <c r="A28" s="27">
        <v>18</v>
      </c>
      <c r="B28" s="189" t="s">
        <v>78</v>
      </c>
      <c r="C28" s="196" t="s">
        <v>79</v>
      </c>
      <c r="D28" s="30"/>
      <c r="E28" s="31"/>
      <c r="F28" s="31"/>
      <c r="G28" s="31"/>
      <c r="H28" s="32"/>
      <c r="I28" s="30">
        <v>2</v>
      </c>
      <c r="J28" s="31">
        <v>0</v>
      </c>
      <c r="K28" s="31">
        <v>1</v>
      </c>
      <c r="L28" s="31" t="s">
        <v>24</v>
      </c>
      <c r="M28" s="32">
        <v>3</v>
      </c>
      <c r="N28" s="30"/>
      <c r="O28" s="31"/>
      <c r="P28" s="31"/>
      <c r="Q28" s="31"/>
      <c r="R28" s="35"/>
      <c r="S28" s="33"/>
      <c r="T28" s="31"/>
      <c r="U28" s="31"/>
      <c r="V28" s="31"/>
      <c r="W28" s="32"/>
      <c r="X28" s="52"/>
      <c r="Y28" s="122"/>
    </row>
    <row r="29" spans="1:25" x14ac:dyDescent="0.2">
      <c r="A29" s="27">
        <v>19</v>
      </c>
      <c r="B29" s="173" t="s">
        <v>89</v>
      </c>
      <c r="C29" s="196" t="s">
        <v>90</v>
      </c>
      <c r="D29" s="30"/>
      <c r="E29" s="31"/>
      <c r="F29" s="31"/>
      <c r="G29" s="31"/>
      <c r="H29" s="32"/>
      <c r="I29" s="30"/>
      <c r="J29" s="31"/>
      <c r="K29" s="31"/>
      <c r="L29" s="31"/>
      <c r="M29" s="35"/>
      <c r="N29" s="30">
        <v>2</v>
      </c>
      <c r="O29" s="31">
        <v>2</v>
      </c>
      <c r="P29" s="31">
        <v>0</v>
      </c>
      <c r="Q29" s="31" t="s">
        <v>24</v>
      </c>
      <c r="R29" s="35">
        <v>5</v>
      </c>
      <c r="S29" s="60"/>
      <c r="T29" s="40"/>
      <c r="U29" s="40"/>
      <c r="V29" s="40"/>
      <c r="W29" s="32"/>
      <c r="X29" s="52"/>
      <c r="Y29" s="125"/>
    </row>
    <row r="30" spans="1:25" x14ac:dyDescent="0.2">
      <c r="A30" s="27">
        <v>20</v>
      </c>
      <c r="B30" s="173" t="s">
        <v>91</v>
      </c>
      <c r="C30" s="196" t="s">
        <v>92</v>
      </c>
      <c r="D30" s="30"/>
      <c r="E30" s="31"/>
      <c r="F30" s="31"/>
      <c r="G30" s="31"/>
      <c r="H30" s="32"/>
      <c r="I30" s="30"/>
      <c r="J30" s="31"/>
      <c r="K30" s="31"/>
      <c r="L30" s="31"/>
      <c r="M30" s="32"/>
      <c r="N30" s="30">
        <v>2</v>
      </c>
      <c r="O30" s="31">
        <v>1</v>
      </c>
      <c r="P30" s="31">
        <v>0</v>
      </c>
      <c r="Q30" s="31" t="s">
        <v>24</v>
      </c>
      <c r="R30" s="35">
        <v>4</v>
      </c>
      <c r="S30" s="33"/>
      <c r="T30" s="31"/>
      <c r="U30" s="31"/>
      <c r="V30" s="31"/>
      <c r="W30" s="32"/>
      <c r="X30" s="52"/>
      <c r="Y30" s="122"/>
    </row>
    <row r="31" spans="1:25" ht="13.5" thickBot="1" x14ac:dyDescent="0.25">
      <c r="A31" s="41">
        <v>21</v>
      </c>
      <c r="B31" s="175" t="s">
        <v>112</v>
      </c>
      <c r="C31" s="160" t="s">
        <v>113</v>
      </c>
      <c r="D31" s="62"/>
      <c r="E31" s="63"/>
      <c r="F31" s="63"/>
      <c r="G31" s="63"/>
      <c r="H31" s="64"/>
      <c r="I31" s="62"/>
      <c r="J31" s="63"/>
      <c r="K31" s="63"/>
      <c r="L31" s="63"/>
      <c r="M31" s="64"/>
      <c r="N31" s="116"/>
      <c r="O31" s="117"/>
      <c r="P31" s="117"/>
      <c r="Q31" s="117"/>
      <c r="R31" s="64"/>
      <c r="S31" s="137">
        <v>2</v>
      </c>
      <c r="T31" s="63">
        <v>1</v>
      </c>
      <c r="U31" s="63">
        <v>0</v>
      </c>
      <c r="V31" s="63" t="s">
        <v>17</v>
      </c>
      <c r="W31" s="66">
        <v>3</v>
      </c>
      <c r="X31" s="52"/>
      <c r="Y31" s="125"/>
    </row>
    <row r="32" spans="1:25" ht="13.5" thickBot="1" x14ac:dyDescent="0.25">
      <c r="A32" s="49" t="s">
        <v>47</v>
      </c>
      <c r="B32" s="186"/>
      <c r="C32" s="176"/>
      <c r="D32" s="52"/>
      <c r="E32" s="52"/>
      <c r="F32" s="52"/>
      <c r="G32" s="52"/>
      <c r="I32" s="52"/>
      <c r="J32" s="52"/>
      <c r="K32" s="52"/>
      <c r="L32" s="52"/>
      <c r="N32" s="52"/>
      <c r="O32" s="52"/>
      <c r="Q32" s="52"/>
      <c r="R32" s="52"/>
      <c r="S32" s="52"/>
      <c r="T32" s="52"/>
      <c r="U32" s="52"/>
      <c r="V32" s="52"/>
      <c r="W32" s="69"/>
      <c r="X32" s="121"/>
      <c r="Y32" s="126"/>
    </row>
    <row r="33" spans="1:25" x14ac:dyDescent="0.2">
      <c r="A33" s="54">
        <v>22</v>
      </c>
      <c r="B33" s="177" t="s">
        <v>48</v>
      </c>
      <c r="C33" s="194"/>
      <c r="D33" s="22"/>
      <c r="E33" s="23"/>
      <c r="F33" s="23"/>
      <c r="G33" s="23" t="s">
        <v>17</v>
      </c>
      <c r="H33" s="24">
        <v>2</v>
      </c>
      <c r="I33" s="147"/>
      <c r="J33" s="23"/>
      <c r="K33" s="23"/>
      <c r="L33" s="23"/>
      <c r="M33" s="25"/>
      <c r="N33" s="22"/>
      <c r="O33" s="23"/>
      <c r="P33" s="57"/>
      <c r="Q33" s="23"/>
      <c r="R33" s="26"/>
      <c r="S33" s="147"/>
      <c r="T33" s="23"/>
      <c r="U33" s="23"/>
      <c r="V33" s="23"/>
      <c r="W33" s="24"/>
      <c r="X33" s="52"/>
      <c r="Y33" s="125"/>
    </row>
    <row r="34" spans="1:25" x14ac:dyDescent="0.2">
      <c r="A34" s="27">
        <v>23</v>
      </c>
      <c r="B34" s="168" t="s">
        <v>49</v>
      </c>
      <c r="C34" s="196"/>
      <c r="D34" s="30"/>
      <c r="E34" s="31"/>
      <c r="F34" s="31"/>
      <c r="G34" s="31"/>
      <c r="H34" s="32"/>
      <c r="I34" s="33"/>
      <c r="J34" s="31"/>
      <c r="K34" s="31"/>
      <c r="L34" s="31" t="s">
        <v>17</v>
      </c>
      <c r="M34" s="34">
        <v>2</v>
      </c>
      <c r="N34" s="30"/>
      <c r="O34" s="31"/>
      <c r="P34" s="40"/>
      <c r="Q34" s="31"/>
      <c r="R34" s="35"/>
      <c r="S34" s="33"/>
      <c r="T34" s="31"/>
      <c r="U34" s="31"/>
      <c r="V34" s="31"/>
      <c r="W34" s="32"/>
      <c r="X34" s="52"/>
      <c r="Y34" s="125"/>
    </row>
    <row r="35" spans="1:25" ht="13.5" thickBot="1" x14ac:dyDescent="0.25">
      <c r="A35" s="41">
        <v>24</v>
      </c>
      <c r="B35" s="180" t="s">
        <v>50</v>
      </c>
      <c r="C35" s="197"/>
      <c r="D35" s="44"/>
      <c r="E35" s="45"/>
      <c r="F35" s="45"/>
      <c r="G35" s="45"/>
      <c r="H35" s="46"/>
      <c r="I35" s="141"/>
      <c r="J35" s="45"/>
      <c r="K35" s="45"/>
      <c r="L35" s="45"/>
      <c r="M35" s="47"/>
      <c r="N35" s="44"/>
      <c r="O35" s="45"/>
      <c r="P35" s="118"/>
      <c r="Q35" s="45" t="s">
        <v>17</v>
      </c>
      <c r="R35" s="48">
        <v>2</v>
      </c>
      <c r="S35" s="141"/>
      <c r="T35" s="45"/>
      <c r="U35" s="45"/>
      <c r="V35" s="45"/>
      <c r="W35" s="46"/>
      <c r="X35" s="52"/>
      <c r="Y35" s="125"/>
    </row>
    <row r="36" spans="1:25" ht="13.5" thickBot="1" x14ac:dyDescent="0.25">
      <c r="A36" s="49" t="s">
        <v>51</v>
      </c>
      <c r="B36" s="186"/>
      <c r="C36" s="176"/>
      <c r="D36" s="52"/>
      <c r="E36" s="52"/>
      <c r="F36" s="52"/>
      <c r="G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69"/>
      <c r="X36" s="121"/>
      <c r="Y36" s="52"/>
    </row>
    <row r="37" spans="1:25" x14ac:dyDescent="0.2">
      <c r="A37" s="54">
        <v>25</v>
      </c>
      <c r="B37" s="155" t="s">
        <v>95</v>
      </c>
      <c r="C37" s="194" t="s">
        <v>120</v>
      </c>
      <c r="D37" s="146"/>
      <c r="E37" s="23"/>
      <c r="F37" s="23"/>
      <c r="G37" s="23"/>
      <c r="H37" s="57"/>
      <c r="I37" s="23"/>
      <c r="J37" s="23"/>
      <c r="K37" s="23"/>
      <c r="L37" s="23"/>
      <c r="M37" s="23"/>
      <c r="N37" s="22">
        <v>0</v>
      </c>
      <c r="O37" s="23">
        <v>10</v>
      </c>
      <c r="P37" s="23">
        <v>0</v>
      </c>
      <c r="Q37" s="23" t="s">
        <v>17</v>
      </c>
      <c r="R37" s="26">
        <v>15</v>
      </c>
      <c r="S37" s="22"/>
      <c r="T37" s="23"/>
      <c r="U37" s="23"/>
      <c r="V37" s="23"/>
      <c r="W37" s="26"/>
      <c r="X37" s="121"/>
      <c r="Y37" s="52"/>
    </row>
    <row r="38" spans="1:25" ht="13.5" thickBot="1" x14ac:dyDescent="0.25">
      <c r="A38" s="41">
        <v>26</v>
      </c>
      <c r="B38" s="182" t="s">
        <v>96</v>
      </c>
      <c r="C38" s="197" t="s">
        <v>121</v>
      </c>
      <c r="D38" s="140"/>
      <c r="E38" s="45"/>
      <c r="F38" s="45"/>
      <c r="G38" s="45"/>
      <c r="H38" s="118"/>
      <c r="I38" s="45"/>
      <c r="J38" s="45"/>
      <c r="K38" s="45"/>
      <c r="L38" s="45"/>
      <c r="M38" s="45"/>
      <c r="N38" s="45"/>
      <c r="O38" s="45"/>
      <c r="P38" s="45"/>
      <c r="Q38" s="45"/>
      <c r="R38" s="112"/>
      <c r="S38" s="44">
        <v>0</v>
      </c>
      <c r="T38" s="45">
        <v>10</v>
      </c>
      <c r="U38" s="45">
        <v>0</v>
      </c>
      <c r="V38" s="45" t="s">
        <v>17</v>
      </c>
      <c r="W38" s="48">
        <v>15</v>
      </c>
      <c r="X38" s="52"/>
      <c r="Y38" s="122"/>
    </row>
    <row r="39" spans="1:25" ht="13.5" thickBot="1" x14ac:dyDescent="0.25">
      <c r="A39" s="127"/>
      <c r="B39" s="72"/>
      <c r="C39" s="136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126"/>
    </row>
    <row r="40" spans="1:25" ht="13.5" thickBot="1" x14ac:dyDescent="0.25">
      <c r="A40" s="128"/>
      <c r="B40" s="96" t="s">
        <v>52</v>
      </c>
      <c r="C40" s="129"/>
      <c r="D40" s="235">
        <f>SUM(D7:F31)</f>
        <v>26</v>
      </c>
      <c r="E40" s="236"/>
      <c r="F40" s="236"/>
      <c r="G40" s="236"/>
      <c r="H40" s="237"/>
      <c r="I40" s="235">
        <f>SUM(I7:K31)</f>
        <v>25</v>
      </c>
      <c r="J40" s="236"/>
      <c r="K40" s="236"/>
      <c r="L40" s="236"/>
      <c r="M40" s="237"/>
      <c r="N40" s="235">
        <f>SUM(N7:P38)</f>
        <v>21</v>
      </c>
      <c r="O40" s="236"/>
      <c r="P40" s="236"/>
      <c r="Q40" s="236"/>
      <c r="R40" s="237"/>
      <c r="S40" s="235">
        <f>SUM(S7:U38)</f>
        <v>26</v>
      </c>
      <c r="T40" s="236"/>
      <c r="U40" s="236"/>
      <c r="V40" s="236"/>
      <c r="W40" s="237"/>
      <c r="X40" s="130">
        <f>SUM(D40:W40)</f>
        <v>98</v>
      </c>
    </row>
    <row r="41" spans="1:25" x14ac:dyDescent="0.2">
      <c r="A41" s="59"/>
      <c r="B41" s="67" t="s">
        <v>53</v>
      </c>
      <c r="C41" s="78"/>
      <c r="D41" s="202">
        <f>COUNTIF(G7:G33,"k")</f>
        <v>4</v>
      </c>
      <c r="E41" s="203"/>
      <c r="F41" s="203"/>
      <c r="G41" s="203"/>
      <c r="H41" s="204"/>
      <c r="I41" s="202">
        <f>COUNTIF(L7:L33,"k")</f>
        <v>4</v>
      </c>
      <c r="J41" s="203"/>
      <c r="K41" s="203"/>
      <c r="L41" s="203"/>
      <c r="M41" s="204"/>
      <c r="N41" s="202">
        <f>COUNTIF(Q7:Q33,"k")</f>
        <v>3</v>
      </c>
      <c r="O41" s="203"/>
      <c r="P41" s="203"/>
      <c r="Q41" s="203"/>
      <c r="R41" s="204"/>
      <c r="S41" s="202">
        <f>COUNTIF(V7:V38,"k")</f>
        <v>2</v>
      </c>
      <c r="T41" s="203"/>
      <c r="U41" s="203"/>
      <c r="V41" s="203"/>
      <c r="W41" s="204"/>
      <c r="X41" s="131">
        <f>SUM(D41:W41)</f>
        <v>13</v>
      </c>
    </row>
    <row r="42" spans="1:25" x14ac:dyDescent="0.2">
      <c r="A42" s="27"/>
      <c r="B42" s="67" t="s">
        <v>54</v>
      </c>
      <c r="C42" s="78"/>
      <c r="D42" s="202">
        <f>COUNTIF(G7:G38,"é")</f>
        <v>4</v>
      </c>
      <c r="E42" s="203"/>
      <c r="F42" s="203"/>
      <c r="G42" s="203"/>
      <c r="H42" s="204"/>
      <c r="I42" s="202">
        <f>COUNTIF(L7:L38,"é")</f>
        <v>4</v>
      </c>
      <c r="J42" s="203"/>
      <c r="K42" s="203"/>
      <c r="L42" s="203"/>
      <c r="M42" s="204"/>
      <c r="N42" s="202">
        <f>COUNTIF(Q7:Q38,"é")</f>
        <v>2</v>
      </c>
      <c r="O42" s="203"/>
      <c r="P42" s="203"/>
      <c r="Q42" s="203"/>
      <c r="R42" s="204"/>
      <c r="S42" s="202">
        <f>COUNTIF(V7:V38,"é")</f>
        <v>4</v>
      </c>
      <c r="T42" s="203"/>
      <c r="U42" s="203"/>
      <c r="V42" s="203"/>
      <c r="W42" s="204"/>
      <c r="X42" s="79">
        <f>SUM(D42:W42)</f>
        <v>14</v>
      </c>
    </row>
    <row r="43" spans="1:25" ht="13.5" thickBot="1" x14ac:dyDescent="0.25">
      <c r="A43" s="41"/>
      <c r="B43" s="68" t="s">
        <v>55</v>
      </c>
      <c r="C43" s="80"/>
      <c r="D43" s="217">
        <f>SUM(H7:H38)</f>
        <v>29</v>
      </c>
      <c r="E43" s="218"/>
      <c r="F43" s="218"/>
      <c r="G43" s="218"/>
      <c r="H43" s="219"/>
      <c r="I43" s="217">
        <f>SUM(M7:M38)</f>
        <v>29</v>
      </c>
      <c r="J43" s="218"/>
      <c r="K43" s="218"/>
      <c r="L43" s="218"/>
      <c r="M43" s="219"/>
      <c r="N43" s="217">
        <f>SUM(R7:R38)</f>
        <v>30</v>
      </c>
      <c r="O43" s="218"/>
      <c r="P43" s="218"/>
      <c r="Q43" s="218"/>
      <c r="R43" s="219"/>
      <c r="S43" s="217">
        <f t="shared" ref="S43" si="0">SUM(W7:W38)</f>
        <v>32</v>
      </c>
      <c r="T43" s="218"/>
      <c r="U43" s="218"/>
      <c r="V43" s="218"/>
      <c r="W43" s="219"/>
      <c r="X43" s="81">
        <f>SUM(D43:W43)</f>
        <v>120</v>
      </c>
    </row>
    <row r="44" spans="1:25" ht="13.5" thickBot="1" x14ac:dyDescent="0.25">
      <c r="A44" s="82" t="s">
        <v>56</v>
      </c>
      <c r="B44" s="83"/>
      <c r="C44" s="84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85"/>
    </row>
    <row r="45" spans="1:25" x14ac:dyDescent="0.2">
      <c r="A45" s="119"/>
      <c r="B45" s="87" t="s">
        <v>57</v>
      </c>
      <c r="C45" s="88"/>
      <c r="D45" s="238">
        <v>0</v>
      </c>
      <c r="E45" s="238"/>
      <c r="F45" s="238"/>
      <c r="G45" s="238"/>
      <c r="H45" s="239"/>
      <c r="I45" s="89"/>
      <c r="J45" s="89"/>
      <c r="K45" s="89"/>
      <c r="L45" s="89"/>
      <c r="M45" s="58"/>
      <c r="N45" s="89"/>
      <c r="O45" s="89"/>
      <c r="P45" s="89"/>
      <c r="Q45" s="89"/>
      <c r="R45" s="58"/>
      <c r="S45" s="89"/>
      <c r="T45" s="89"/>
      <c r="U45" s="89"/>
      <c r="V45" s="89"/>
      <c r="W45" s="58"/>
      <c r="X45" s="86"/>
    </row>
    <row r="46" spans="1:25" ht="13.5" thickBot="1" x14ac:dyDescent="0.25">
      <c r="A46" s="115"/>
      <c r="B46" s="68" t="s">
        <v>58</v>
      </c>
      <c r="C46" s="145"/>
      <c r="D46" s="91"/>
      <c r="E46" s="91"/>
      <c r="F46" s="91"/>
      <c r="G46" s="91"/>
      <c r="H46" s="92"/>
      <c r="I46" s="91"/>
      <c r="J46" s="91"/>
      <c r="K46" s="91"/>
      <c r="L46" s="91"/>
      <c r="M46" s="92"/>
      <c r="N46" s="225">
        <v>0</v>
      </c>
      <c r="O46" s="225"/>
      <c r="P46" s="225"/>
      <c r="Q46" s="225"/>
      <c r="R46" s="226"/>
      <c r="S46" s="91"/>
      <c r="T46" s="91"/>
      <c r="U46" s="91"/>
      <c r="V46" s="91"/>
      <c r="W46" s="92"/>
      <c r="X46" s="93">
        <v>0</v>
      </c>
    </row>
    <row r="47" spans="1:25" ht="13.5" thickBot="1" x14ac:dyDescent="0.25">
      <c r="A47" s="82" t="s">
        <v>59</v>
      </c>
      <c r="B47" s="124"/>
      <c r="C47" s="132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33"/>
    </row>
    <row r="48" spans="1:25" ht="13.5" thickBot="1" x14ac:dyDescent="0.25">
      <c r="A48" s="120"/>
      <c r="B48" s="95" t="s">
        <v>60</v>
      </c>
      <c r="C48" s="97"/>
      <c r="D48" s="227"/>
      <c r="E48" s="228"/>
      <c r="F48" s="228"/>
      <c r="G48" s="228"/>
      <c r="H48" s="229"/>
      <c r="I48" s="227">
        <v>0</v>
      </c>
      <c r="J48" s="228"/>
      <c r="K48" s="228"/>
      <c r="L48" s="228"/>
      <c r="M48" s="229"/>
      <c r="N48" s="227"/>
      <c r="O48" s="228"/>
      <c r="P48" s="228"/>
      <c r="Q48" s="228"/>
      <c r="R48" s="229"/>
      <c r="S48" s="98"/>
      <c r="T48" s="98"/>
      <c r="U48" s="98"/>
      <c r="V48" s="98"/>
      <c r="W48" s="96"/>
      <c r="X48" s="71"/>
    </row>
    <row r="49" spans="1:3" ht="13.5" thickBot="1" x14ac:dyDescent="0.25">
      <c r="A49" s="11"/>
    </row>
    <row r="50" spans="1:3" ht="13.5" thickBot="1" x14ac:dyDescent="0.25">
      <c r="B50" s="12" t="s">
        <v>93</v>
      </c>
      <c r="C50" s="7" t="s">
        <v>62</v>
      </c>
    </row>
    <row r="51" spans="1:3" x14ac:dyDescent="0.2">
      <c r="B51" s="13" t="s">
        <v>35</v>
      </c>
      <c r="C51" s="8" t="s">
        <v>63</v>
      </c>
    </row>
    <row r="52" spans="1:3" x14ac:dyDescent="0.2">
      <c r="B52" s="13" t="s">
        <v>78</v>
      </c>
      <c r="C52" s="8" t="s">
        <v>65</v>
      </c>
    </row>
    <row r="53" spans="1:3" x14ac:dyDescent="0.2">
      <c r="B53" s="72" t="s">
        <v>37</v>
      </c>
      <c r="C53" s="8" t="s">
        <v>67</v>
      </c>
    </row>
    <row r="54" spans="1:3" ht="15" customHeight="1" x14ac:dyDescent="0.2">
      <c r="B54" s="134" t="s">
        <v>94</v>
      </c>
      <c r="C54" s="9" t="s">
        <v>69</v>
      </c>
    </row>
    <row r="55" spans="1:3" x14ac:dyDescent="0.2">
      <c r="C55" s="9" t="s">
        <v>70</v>
      </c>
    </row>
    <row r="56" spans="1:3" x14ac:dyDescent="0.2">
      <c r="C56" s="9" t="s">
        <v>71</v>
      </c>
    </row>
    <row r="57" spans="1:3" x14ac:dyDescent="0.2">
      <c r="C57" s="9" t="s">
        <v>72</v>
      </c>
    </row>
    <row r="58" spans="1:3" x14ac:dyDescent="0.2">
      <c r="C58" s="9" t="s">
        <v>73</v>
      </c>
    </row>
    <row r="59" spans="1:3" ht="13.5" thickBot="1" x14ac:dyDescent="0.25">
      <c r="C59" s="10" t="s">
        <v>74</v>
      </c>
    </row>
    <row r="60" spans="1:3" ht="78.75" x14ac:dyDescent="0.2">
      <c r="B60" s="199" t="s">
        <v>129</v>
      </c>
    </row>
    <row r="61" spans="1:3" ht="31.5" x14ac:dyDescent="0.2">
      <c r="B61" s="200" t="s">
        <v>130</v>
      </c>
    </row>
    <row r="62" spans="1:3" ht="63" x14ac:dyDescent="0.2">
      <c r="B62" s="200" t="s">
        <v>131</v>
      </c>
    </row>
    <row r="63" spans="1:3" ht="32.25" thickBot="1" x14ac:dyDescent="0.25">
      <c r="B63" s="201" t="s">
        <v>132</v>
      </c>
    </row>
  </sheetData>
  <mergeCells count="32">
    <mergeCell ref="A3:A4"/>
    <mergeCell ref="C3:C4"/>
    <mergeCell ref="B3:B4"/>
    <mergeCell ref="D3:M3"/>
    <mergeCell ref="N3:W3"/>
    <mergeCell ref="D4:H4"/>
    <mergeCell ref="I4:M4"/>
    <mergeCell ref="N4:R4"/>
    <mergeCell ref="S4:W4"/>
    <mergeCell ref="P1:V1"/>
    <mergeCell ref="F1:L1"/>
    <mergeCell ref="S43:W43"/>
    <mergeCell ref="D45:H45"/>
    <mergeCell ref="N46:R46"/>
    <mergeCell ref="S40:W40"/>
    <mergeCell ref="D41:H41"/>
    <mergeCell ref="I41:M41"/>
    <mergeCell ref="N41:R41"/>
    <mergeCell ref="S41:W41"/>
    <mergeCell ref="D42:H42"/>
    <mergeCell ref="I42:M42"/>
    <mergeCell ref="N42:R42"/>
    <mergeCell ref="S42:W42"/>
    <mergeCell ref="D40:H40"/>
    <mergeCell ref="I40:M40"/>
    <mergeCell ref="N40:R40"/>
    <mergeCell ref="D48:H48"/>
    <mergeCell ref="I48:M48"/>
    <mergeCell ref="N48:R48"/>
    <mergeCell ref="D43:H43"/>
    <mergeCell ref="I43:M43"/>
    <mergeCell ref="N43:R43"/>
  </mergeCells>
  <pageMargins left="0.7" right="0.7" top="0.75" bottom="0.75" header="0.3" footer="0.3"/>
  <pageSetup paperSize="8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Épületgépészeti_spec_levelező</vt:lpstr>
      <vt:lpstr>Épületenergetikai_spec_levelező</vt:lpstr>
      <vt:lpstr>Épületüzemeltető_spec_levelez</vt:lpstr>
      <vt:lpstr>Épületenergetikai_spec_levelező!Nyomtatási_terület</vt:lpstr>
      <vt:lpstr>Épületgépészeti_spec_levelező!Nyomtatási_terület</vt:lpstr>
    </vt:vector>
  </TitlesOfParts>
  <Manager/>
  <Company>MFK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</dc:creator>
  <cp:keywords/>
  <dc:description/>
  <cp:lastModifiedBy>local.user</cp:lastModifiedBy>
  <cp:revision/>
  <cp:lastPrinted>2024-03-22T07:43:12Z</cp:lastPrinted>
  <dcterms:created xsi:type="dcterms:W3CDTF">2005-06-01T12:42:51Z</dcterms:created>
  <dcterms:modified xsi:type="dcterms:W3CDTF">2026-03-19T10:33:46Z</dcterms:modified>
  <cp:category/>
  <cp:contentStatus/>
</cp:coreProperties>
</file>